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05" yWindow="-105" windowWidth="23250" windowHeight="13740" firstSheet="4" activeTab="7"/>
  </bookViews>
  <sheets>
    <sheet name="Служебный лист" sheetId="1" state="hidden" r:id="rId1"/>
    <sheet name="Лист1" sheetId="15" r:id="rId2"/>
    <sheet name="Регистрация" sheetId="2" r:id="rId3"/>
    <sheet name="Рейтинг" sheetId="3" r:id="rId4"/>
    <sheet name="Команды" sheetId="14" r:id="rId5"/>
    <sheet name="Швейцарка" sheetId="4" r:id="rId6"/>
    <sheet name="Кубок AB" sheetId="5" r:id="rId7"/>
    <sheet name="Кубок A" sheetId="6" r:id="rId8"/>
    <sheet name="Кубок B" sheetId="7" r:id="rId9"/>
    <sheet name="Кубок C" sheetId="8" r:id="rId10"/>
    <sheet name="Тур" sheetId="9" r:id="rId11"/>
  </sheets>
  <calcPr calcId="1445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" l="1"/>
  <c r="B59" i="8"/>
  <c r="F61" i="8" s="1"/>
  <c r="J57" i="8" s="1"/>
  <c r="N49" i="8" s="1"/>
  <c r="B55" i="8"/>
  <c r="B51" i="8"/>
  <c r="F53" i="8" s="1"/>
  <c r="B47" i="8"/>
  <c r="B43" i="8"/>
  <c r="F45" i="8" s="1"/>
  <c r="J41" i="8" s="1"/>
  <c r="B39" i="8"/>
  <c r="F37" i="8" s="1"/>
  <c r="B35" i="8"/>
  <c r="B32" i="8"/>
  <c r="B28" i="8"/>
  <c r="F30" i="8" s="1"/>
  <c r="J26" i="8" s="1"/>
  <c r="N18" i="8" s="1"/>
  <c r="R34" i="8" s="1"/>
  <c r="B24" i="8"/>
  <c r="B20" i="8"/>
  <c r="F22" i="8" s="1"/>
  <c r="B16" i="8"/>
  <c r="B12" i="8"/>
  <c r="F14" i="8" s="1"/>
  <c r="J10" i="8" s="1"/>
  <c r="B8" i="8"/>
  <c r="B4" i="8"/>
  <c r="F6" i="8" s="1"/>
  <c r="B63" i="5"/>
  <c r="L61" i="5"/>
  <c r="B32" i="7" s="1"/>
  <c r="B59" i="5"/>
  <c r="F61" i="5" s="1"/>
  <c r="B32" i="6" s="1"/>
  <c r="B55" i="5"/>
  <c r="F53" i="5" s="1"/>
  <c r="B28" i="6" s="1"/>
  <c r="F30" i="6" s="1"/>
  <c r="B40" i="6" s="1"/>
  <c r="B51" i="5"/>
  <c r="L53" i="5" s="1"/>
  <c r="B28" i="7" s="1"/>
  <c r="F30" i="7" s="1"/>
  <c r="J26" i="7" s="1"/>
  <c r="B47" i="5"/>
  <c r="L45" i="5" s="1"/>
  <c r="B24" i="7" s="1"/>
  <c r="F22" i="7" s="1"/>
  <c r="B40" i="7" s="1"/>
  <c r="B43" i="5"/>
  <c r="F45" i="5" s="1"/>
  <c r="B24" i="6" s="1"/>
  <c r="F22" i="6" s="1"/>
  <c r="J26" i="6" s="1"/>
  <c r="N18" i="6" s="1"/>
  <c r="B39" i="5"/>
  <c r="F37" i="5" s="1"/>
  <c r="B20" i="6" s="1"/>
  <c r="B35" i="5"/>
  <c r="L37" i="5" s="1"/>
  <c r="B20" i="7" s="1"/>
  <c r="B32" i="5"/>
  <c r="F30" i="5" s="1"/>
  <c r="B16" i="6" s="1"/>
  <c r="F14" i="6" s="1"/>
  <c r="B36" i="6" s="1"/>
  <c r="B28" i="5"/>
  <c r="L30" i="5" s="1"/>
  <c r="B16" i="7" s="1"/>
  <c r="F14" i="7" s="1"/>
  <c r="B36" i="7" s="1"/>
  <c r="B24" i="5"/>
  <c r="L22" i="5" s="1"/>
  <c r="B12" i="7" s="1"/>
  <c r="B20" i="5"/>
  <c r="F22" i="5" s="1"/>
  <c r="B12" i="6" s="1"/>
  <c r="B16" i="5"/>
  <c r="L14" i="5" s="1"/>
  <c r="B8" i="7" s="1"/>
  <c r="B12" i="5"/>
  <c r="F14" i="5" s="1"/>
  <c r="B8" i="6" s="1"/>
  <c r="B8" i="5"/>
  <c r="F6" i="5" s="1"/>
  <c r="B4" i="6" s="1"/>
  <c r="F6" i="6" s="1"/>
  <c r="J10" i="6" s="1"/>
  <c r="B4" i="5"/>
  <c r="L6" i="5" s="1"/>
  <c r="B4" i="7" s="1"/>
  <c r="F6" i="7" s="1"/>
  <c r="J10" i="7" s="1"/>
  <c r="N18" i="7" s="1"/>
  <c r="J63" i="1"/>
  <c r="I63" i="1"/>
  <c r="J62" i="1"/>
  <c r="I62" i="1"/>
  <c r="J61" i="1"/>
  <c r="I61" i="1"/>
  <c r="J60" i="1"/>
  <c r="I60" i="1"/>
  <c r="J58" i="1"/>
  <c r="I58" i="1"/>
  <c r="J57" i="1"/>
  <c r="I57" i="1"/>
  <c r="J56" i="1"/>
  <c r="I56" i="1"/>
  <c r="J55" i="1"/>
  <c r="I55" i="1"/>
  <c r="J54" i="1"/>
  <c r="I54" i="1"/>
  <c r="J52" i="1"/>
  <c r="I52" i="1"/>
  <c r="J51" i="1"/>
  <c r="I51" i="1"/>
  <c r="J50" i="1"/>
  <c r="I50" i="1"/>
  <c r="J49" i="1"/>
  <c r="I49" i="1"/>
  <c r="J48" i="1"/>
  <c r="I48" i="1"/>
  <c r="J46" i="1"/>
  <c r="I46" i="1"/>
  <c r="J45" i="1"/>
  <c r="I45" i="1"/>
  <c r="J44" i="1"/>
  <c r="I44" i="1"/>
  <c r="J43" i="1"/>
  <c r="I43" i="1"/>
  <c r="J42" i="1"/>
  <c r="I42" i="1"/>
  <c r="J40" i="1"/>
  <c r="I40" i="1"/>
  <c r="J39" i="1"/>
  <c r="I39" i="1"/>
  <c r="J38" i="1"/>
  <c r="I38" i="1"/>
  <c r="J37" i="1"/>
  <c r="I37" i="1"/>
  <c r="J36" i="1"/>
  <c r="I36" i="1"/>
  <c r="J34" i="1"/>
  <c r="I34" i="1"/>
  <c r="J33" i="1"/>
  <c r="I33" i="1"/>
  <c r="J32" i="1"/>
  <c r="I32" i="1"/>
  <c r="J31" i="1"/>
  <c r="I31" i="1"/>
  <c r="J30" i="1"/>
  <c r="I30" i="1"/>
  <c r="J28" i="1"/>
  <c r="I28" i="1"/>
  <c r="J27" i="1"/>
  <c r="I27" i="1"/>
  <c r="J26" i="1"/>
  <c r="I26" i="1"/>
  <c r="J25" i="1"/>
  <c r="I25" i="1"/>
  <c r="J24" i="1"/>
  <c r="I24" i="1"/>
  <c r="H8" i="1"/>
  <c r="G8" i="1"/>
  <c r="F8" i="1"/>
  <c r="E8" i="1"/>
  <c r="D8" i="1"/>
  <c r="C8" i="1"/>
  <c r="B8" i="1"/>
  <c r="A8" i="1"/>
  <c r="H7" i="1"/>
  <c r="G7" i="1"/>
  <c r="F7" i="1"/>
  <c r="Z7" i="1" s="1"/>
  <c r="E7" i="1"/>
  <c r="D7" i="1"/>
  <c r="C7" i="1"/>
  <c r="B7" i="1"/>
  <c r="A7" i="1"/>
  <c r="H6" i="1"/>
  <c r="G6" i="1"/>
  <c r="F6" i="1"/>
  <c r="E6" i="1"/>
  <c r="D6" i="1"/>
  <c r="C6" i="1"/>
  <c r="B6" i="1"/>
  <c r="V6" i="1" s="1"/>
  <c r="A6" i="1"/>
  <c r="H5" i="1"/>
  <c r="G5" i="1"/>
  <c r="F5" i="1"/>
  <c r="E5" i="1"/>
  <c r="D5" i="1"/>
  <c r="C5" i="1"/>
  <c r="B5" i="1"/>
  <c r="A5" i="1"/>
  <c r="H4" i="1"/>
  <c r="G4" i="1"/>
  <c r="F4" i="1"/>
  <c r="Z4" i="1" s="1"/>
  <c r="E4" i="1"/>
  <c r="D4" i="1"/>
  <c r="C4" i="1"/>
  <c r="B4" i="1"/>
  <c r="A4" i="1"/>
  <c r="H3" i="1"/>
  <c r="G3" i="1"/>
  <c r="F3" i="1"/>
  <c r="E3" i="1"/>
  <c r="D3" i="1"/>
  <c r="C3" i="1"/>
  <c r="B3" i="1"/>
  <c r="V3" i="1" s="1"/>
  <c r="A3" i="1"/>
  <c r="H2" i="1"/>
  <c r="G2" i="1"/>
  <c r="F2" i="1"/>
  <c r="E2" i="1"/>
  <c r="D2" i="1"/>
  <c r="C2" i="1"/>
  <c r="B2" i="1"/>
  <c r="A2" i="1"/>
  <c r="H1" i="1"/>
  <c r="G1" i="1"/>
  <c r="F1" i="1"/>
  <c r="Z1" i="1" s="1"/>
  <c r="E1" i="1"/>
  <c r="D1" i="1"/>
  <c r="C1" i="1"/>
  <c r="B1" i="1"/>
  <c r="A1" i="1"/>
  <c r="V22" i="1"/>
  <c r="Z23" i="1"/>
  <c r="V15" i="1"/>
  <c r="V21" i="1"/>
  <c r="Z24" i="1"/>
  <c r="Z11" i="1"/>
  <c r="Z17" i="1"/>
  <c r="Z18" i="1"/>
  <c r="Z12" i="1"/>
  <c r="V16" i="1"/>
  <c r="F38" i="6" l="1"/>
  <c r="F38" i="7"/>
  <c r="W3" i="1"/>
  <c r="AA7" i="1"/>
  <c r="AB1" i="1"/>
  <c r="AB4" i="1"/>
  <c r="AB7" i="1"/>
  <c r="Y3" i="1"/>
  <c r="U8" i="1"/>
  <c r="Z3" i="1"/>
  <c r="V5" i="1"/>
  <c r="V8" i="1"/>
  <c r="AA3" i="1"/>
  <c r="AA6" i="1"/>
  <c r="AB3" i="1"/>
  <c r="AB6" i="1"/>
  <c r="Y2" i="1"/>
  <c r="Y8" i="1"/>
  <c r="W1" i="1"/>
  <c r="AA2" i="1"/>
  <c r="W4" i="1"/>
  <c r="W7" i="1"/>
  <c r="AA8" i="1"/>
  <c r="X1" i="1"/>
  <c r="AB2" i="1"/>
  <c r="X4" i="1"/>
  <c r="AB5" i="1"/>
  <c r="X7" i="1"/>
  <c r="AB8" i="1"/>
  <c r="AA1" i="1"/>
  <c r="AA4" i="1"/>
  <c r="W6" i="1"/>
  <c r="X3" i="1"/>
  <c r="X6" i="1"/>
  <c r="U2" i="1"/>
  <c r="U5" i="1"/>
  <c r="Y6" i="1"/>
  <c r="V2" i="1"/>
  <c r="Z6" i="1"/>
  <c r="W2" i="1"/>
  <c r="W5" i="1"/>
  <c r="W8" i="1"/>
  <c r="X2" i="1"/>
  <c r="X5" i="1"/>
  <c r="X8" i="1"/>
  <c r="U1" i="1"/>
  <c r="U4" i="1"/>
  <c r="Y5" i="1"/>
  <c r="U7" i="1"/>
  <c r="V1" i="1"/>
  <c r="Z2" i="1"/>
  <c r="V4" i="1"/>
  <c r="Z5" i="1"/>
  <c r="V7" i="1"/>
  <c r="Z8" i="1"/>
  <c r="AA5" i="1"/>
  <c r="Y1" i="1"/>
  <c r="U3" i="1"/>
  <c r="Y4" i="1"/>
  <c r="U6" i="1"/>
  <c r="Y7" i="1"/>
  <c r="M1" i="1"/>
  <c r="M2" i="1"/>
  <c r="M3" i="1"/>
  <c r="M4" i="1"/>
  <c r="M5" i="1"/>
  <c r="M6" i="1"/>
  <c r="M7" i="1"/>
  <c r="M8" i="1"/>
  <c r="Q2" i="1"/>
  <c r="N1" i="1"/>
  <c r="N2" i="1"/>
  <c r="N3" i="1"/>
  <c r="N4" i="1"/>
  <c r="N5" i="1"/>
  <c r="N6" i="1"/>
  <c r="N7" i="1"/>
  <c r="N8" i="1"/>
  <c r="Q1" i="1"/>
  <c r="O1" i="1"/>
  <c r="O2" i="1"/>
  <c r="O3" i="1"/>
  <c r="O4" i="1"/>
  <c r="O5" i="1"/>
  <c r="O6" i="1"/>
  <c r="O7" i="1"/>
  <c r="O8" i="1"/>
  <c r="P1" i="1"/>
  <c r="P2" i="1"/>
  <c r="P3" i="1"/>
  <c r="P4" i="1"/>
  <c r="P5" i="1"/>
  <c r="P6" i="1"/>
  <c r="P7" i="1"/>
  <c r="P8" i="1"/>
  <c r="Q3" i="1"/>
  <c r="Q4" i="1"/>
  <c r="Q5" i="1"/>
  <c r="Q6" i="1"/>
  <c r="Q7" i="1"/>
  <c r="Q8" i="1"/>
  <c r="R1" i="1"/>
  <c r="R2" i="1"/>
  <c r="R3" i="1"/>
  <c r="R4" i="1"/>
  <c r="R5" i="1"/>
  <c r="R6" i="1"/>
  <c r="R7" i="1"/>
  <c r="R8" i="1"/>
  <c r="S1" i="1"/>
  <c r="S2" i="1"/>
  <c r="S3" i="1"/>
  <c r="S4" i="1"/>
  <c r="S5" i="1"/>
  <c r="S6" i="1"/>
  <c r="S7" i="1"/>
  <c r="S8" i="1"/>
  <c r="L1" i="1"/>
  <c r="L2" i="1"/>
  <c r="L3" i="1"/>
  <c r="L4" i="1"/>
  <c r="L5" i="1"/>
  <c r="L6" i="1"/>
  <c r="L7" i="1"/>
  <c r="L8" i="1"/>
  <c r="R23" i="1"/>
  <c r="U13" i="1"/>
  <c r="P11" i="1"/>
  <c r="W12" i="1"/>
  <c r="P25" i="1"/>
  <c r="Y26" i="1"/>
  <c r="S26" i="1"/>
  <c r="L24" i="1"/>
  <c r="R20" i="1"/>
  <c r="Z19" i="1"/>
  <c r="N15" i="1"/>
  <c r="V23" i="1"/>
  <c r="X17" i="1"/>
  <c r="AA21" i="1"/>
  <c r="Z22" i="1"/>
  <c r="M11" i="1"/>
  <c r="M20" i="1"/>
  <c r="L25" i="1"/>
  <c r="Q15" i="1"/>
  <c r="Q12" i="1"/>
  <c r="AB14" i="1"/>
  <c r="S24" i="1"/>
  <c r="M23" i="1"/>
  <c r="Z20" i="1"/>
  <c r="Z26" i="1"/>
  <c r="L15" i="1"/>
  <c r="Q19" i="1"/>
  <c r="V13" i="1"/>
  <c r="V17" i="1"/>
  <c r="M25" i="1"/>
  <c r="Y11" i="1"/>
  <c r="N12" i="1"/>
  <c r="R26" i="1"/>
  <c r="P12" i="1"/>
  <c r="V18" i="1"/>
  <c r="S17" i="1"/>
  <c r="M24" i="1"/>
  <c r="R13" i="1"/>
  <c r="Q22" i="1"/>
  <c r="L14" i="1"/>
  <c r="S22" i="1"/>
  <c r="N26" i="1"/>
  <c r="V11" i="1"/>
  <c r="R19" i="1"/>
  <c r="P23" i="1"/>
  <c r="W17" i="1"/>
  <c r="Q13" i="1"/>
  <c r="O17" i="1"/>
  <c r="L20" i="1"/>
  <c r="P13" i="1"/>
  <c r="AB12" i="1"/>
  <c r="L16" i="1"/>
  <c r="N24" i="1"/>
  <c r="O19" i="1"/>
  <c r="U26" i="1"/>
  <c r="Z15" i="1"/>
  <c r="O13" i="1"/>
  <c r="Z13" i="1"/>
  <c r="Y22" i="1"/>
  <c r="AB20" i="1"/>
  <c r="Q23" i="1"/>
  <c r="O18" i="1"/>
  <c r="L13" i="1"/>
  <c r="N22" i="1"/>
  <c r="P21" i="1"/>
  <c r="N16" i="1"/>
  <c r="O22" i="1"/>
  <c r="Y18" i="1"/>
  <c r="S23" i="1"/>
  <c r="AA23" i="1"/>
  <c r="P22" i="1"/>
  <c r="W26" i="1"/>
  <c r="Z16" i="1"/>
  <c r="Q25" i="1"/>
  <c r="AA11" i="1"/>
  <c r="AA20" i="1"/>
  <c r="M12" i="1"/>
  <c r="N13" i="1"/>
  <c r="X24" i="1"/>
  <c r="W24" i="1"/>
  <c r="L18" i="1"/>
  <c r="X19" i="1"/>
  <c r="O12" i="1"/>
  <c r="M19" i="1"/>
  <c r="P24" i="1"/>
  <c r="Z25" i="1"/>
  <c r="V12" i="1"/>
  <c r="N14" i="1"/>
  <c r="S20" i="1"/>
  <c r="R17" i="1"/>
  <c r="Y16" i="1"/>
  <c r="R22" i="1"/>
  <c r="U15" i="1"/>
  <c r="S14" i="1"/>
  <c r="W25" i="1"/>
  <c r="X11" i="1"/>
  <c r="Q20" i="1"/>
  <c r="W21" i="1"/>
  <c r="AA26" i="1"/>
  <c r="U25" i="1"/>
  <c r="Q26" i="1"/>
  <c r="Y19" i="1"/>
  <c r="U18" i="1"/>
  <c r="L26" i="1"/>
  <c r="S16" i="1"/>
  <c r="O20" i="1"/>
  <c r="L11" i="1"/>
  <c r="U17" i="1"/>
  <c r="Y23" i="1"/>
  <c r="N17" i="1"/>
  <c r="AA19" i="1"/>
  <c r="AB23" i="1"/>
  <c r="X26" i="1"/>
  <c r="N21" i="1"/>
  <c r="M18" i="1"/>
  <c r="O11" i="1"/>
  <c r="L19" i="1"/>
  <c r="V20" i="1"/>
  <c r="L21" i="1"/>
  <c r="P20" i="1"/>
  <c r="M26" i="1"/>
  <c r="Q14" i="1"/>
  <c r="W15" i="1"/>
  <c r="O21" i="1"/>
  <c r="M16" i="1"/>
  <c r="X22" i="1"/>
  <c r="M13" i="1"/>
  <c r="N18" i="1"/>
  <c r="AA17" i="1"/>
  <c r="W16" i="1"/>
  <c r="W13" i="1"/>
  <c r="S15" i="1"/>
  <c r="X14" i="1"/>
  <c r="U14" i="1"/>
  <c r="S25" i="1"/>
  <c r="R21" i="1"/>
  <c r="AB22" i="1"/>
  <c r="AB17" i="1"/>
  <c r="V26" i="1"/>
  <c r="R25" i="1"/>
  <c r="S19" i="1"/>
  <c r="Y13" i="1"/>
  <c r="N25" i="1"/>
  <c r="U22" i="1"/>
  <c r="R15" i="1"/>
  <c r="P19" i="1"/>
  <c r="Q21" i="1"/>
  <c r="M22" i="1"/>
  <c r="O14" i="1"/>
  <c r="AA16" i="1"/>
  <c r="P17" i="1"/>
  <c r="Z21" i="1"/>
  <c r="L23" i="1"/>
  <c r="X18" i="1"/>
  <c r="O24" i="1"/>
  <c r="S18" i="1"/>
  <c r="AA18" i="1"/>
  <c r="W19" i="1"/>
  <c r="X15" i="1"/>
  <c r="AB13" i="1"/>
  <c r="Q18" i="1"/>
  <c r="U24" i="1"/>
  <c r="M17" i="1"/>
  <c r="U16" i="1"/>
  <c r="Q11" i="1"/>
  <c r="P18" i="1"/>
  <c r="AA22" i="1"/>
  <c r="V14" i="1"/>
  <c r="R11" i="1"/>
  <c r="P26" i="1"/>
  <c r="Y20" i="1"/>
  <c r="U19" i="1"/>
  <c r="AA14" i="1"/>
  <c r="AB24" i="1"/>
  <c r="N11" i="1"/>
  <c r="P16" i="1"/>
  <c r="X25" i="1"/>
  <c r="X13" i="1"/>
  <c r="Y12" i="1"/>
  <c r="V19" i="1"/>
  <c r="U12" i="1"/>
  <c r="N19" i="1"/>
  <c r="L17" i="1"/>
  <c r="X16" i="1"/>
  <c r="N20" i="1"/>
  <c r="Y21" i="1"/>
  <c r="Y25" i="1"/>
  <c r="V25" i="1"/>
  <c r="U11" i="1"/>
  <c r="AB19" i="1"/>
  <c r="Q24" i="1"/>
  <c r="P14" i="1"/>
  <c r="X21" i="1"/>
  <c r="R12" i="1"/>
  <c r="W14" i="1"/>
  <c r="M14" i="1"/>
  <c r="L12" i="1"/>
  <c r="O25" i="1"/>
  <c r="Q16" i="1"/>
  <c r="AA15" i="1"/>
  <c r="O15" i="1"/>
  <c r="AA12" i="1"/>
  <c r="L22" i="1"/>
  <c r="U21" i="1"/>
  <c r="AB21" i="1"/>
  <c r="R16" i="1"/>
  <c r="W18" i="1"/>
  <c r="X12" i="1"/>
  <c r="Z14" i="1"/>
  <c r="AA25" i="1"/>
  <c r="M15" i="1"/>
  <c r="Y24" i="1"/>
  <c r="P15" i="1"/>
  <c r="O23" i="1"/>
  <c r="Y15" i="1"/>
  <c r="Y14" i="1"/>
  <c r="W23" i="1"/>
  <c r="N23" i="1"/>
  <c r="R14" i="1"/>
  <c r="X20" i="1"/>
  <c r="AB16" i="1"/>
  <c r="S11" i="1"/>
  <c r="W22" i="1"/>
  <c r="AB11" i="1"/>
  <c r="AB26" i="1"/>
  <c r="O16" i="1"/>
  <c r="AB15" i="1"/>
  <c r="X23" i="1"/>
  <c r="S13" i="1"/>
  <c r="U20" i="1"/>
  <c r="S21" i="1"/>
  <c r="V24" i="1"/>
  <c r="U23" i="1"/>
  <c r="Q17" i="1"/>
  <c r="O26" i="1"/>
  <c r="W11" i="1"/>
  <c r="S12" i="1"/>
  <c r="R18" i="1"/>
  <c r="AA13" i="1"/>
  <c r="R24" i="1"/>
  <c r="M21" i="1"/>
  <c r="Y17" i="1"/>
  <c r="AB18" i="1"/>
  <c r="W20" i="1"/>
  <c r="AA24" i="1"/>
  <c r="AB25" i="1"/>
  <c r="M30" i="1" l="1"/>
  <c r="L31" i="1"/>
  <c r="R43" i="1"/>
  <c r="L32" i="1"/>
  <c r="S38" i="1"/>
  <c r="O42" i="1"/>
  <c r="O43" i="1"/>
  <c r="N43" i="1"/>
  <c r="S33" i="1"/>
  <c r="N28" i="1"/>
  <c r="L40" i="1"/>
  <c r="R37" i="1"/>
  <c r="O33" i="1"/>
  <c r="P39" i="1"/>
  <c r="O32" i="1"/>
  <c r="L33" i="1"/>
  <c r="O40" i="1"/>
  <c r="S43" i="1"/>
  <c r="Q32" i="1"/>
  <c r="R41" i="1"/>
  <c r="P43" i="1"/>
  <c r="L39" i="1"/>
  <c r="S37" i="1"/>
  <c r="P38" i="1"/>
  <c r="M35" i="1"/>
  <c r="M37" i="1"/>
  <c r="S35" i="1"/>
  <c r="Q39" i="1"/>
  <c r="Q38" i="1"/>
  <c r="R35" i="1"/>
  <c r="Q35" i="1"/>
  <c r="O41" i="1"/>
  <c r="P33" i="1"/>
  <c r="P32" i="1"/>
  <c r="N31" i="1"/>
  <c r="N41" i="1"/>
  <c r="N34" i="1"/>
  <c r="Q34" i="1"/>
  <c r="L28" i="1"/>
  <c r="O37" i="1"/>
  <c r="L34" i="1"/>
  <c r="Q37" i="1"/>
  <c r="O36" i="1"/>
  <c r="N33" i="1"/>
  <c r="N32" i="1"/>
  <c r="Q29" i="1"/>
  <c r="Q28" i="1"/>
  <c r="M43" i="1"/>
  <c r="Q36" i="1"/>
  <c r="N37" i="1"/>
  <c r="N36" i="1"/>
  <c r="P35" i="1"/>
  <c r="S31" i="1"/>
  <c r="N35" i="1"/>
  <c r="S32" i="1"/>
  <c r="Q42" i="1"/>
  <c r="L41" i="1"/>
  <c r="O31" i="1"/>
  <c r="M42" i="1"/>
  <c r="O29" i="1"/>
  <c r="O28" i="1"/>
  <c r="P41" i="1"/>
  <c r="S42" i="1"/>
  <c r="P29" i="1"/>
  <c r="L30" i="1"/>
  <c r="P30" i="1"/>
  <c r="N39" i="1"/>
  <c r="P28" i="1"/>
  <c r="M41" i="1"/>
  <c r="M40" i="1"/>
  <c r="M39" i="1"/>
  <c r="M38" i="1"/>
  <c r="M33" i="1"/>
  <c r="S34" i="1"/>
  <c r="N42" i="1"/>
  <c r="P36" i="1"/>
  <c r="P42" i="1"/>
  <c r="N38" i="1"/>
  <c r="R29" i="1"/>
  <c r="R28" i="1"/>
  <c r="L38" i="1"/>
  <c r="N29" i="1"/>
  <c r="P31" i="1"/>
  <c r="S41" i="1"/>
  <c r="S29" i="1"/>
  <c r="R40" i="1"/>
  <c r="M34" i="1"/>
  <c r="L42" i="1"/>
  <c r="S36" i="1"/>
  <c r="P37" i="1"/>
  <c r="R30" i="1"/>
  <c r="M29" i="1"/>
  <c r="S28" i="1"/>
  <c r="R34" i="1"/>
  <c r="L36" i="1"/>
  <c r="M36" i="1"/>
  <c r="Q33" i="1"/>
  <c r="O38" i="1"/>
  <c r="M28" i="1"/>
  <c r="N30" i="1"/>
  <c r="S40" i="1"/>
  <c r="Q41" i="1"/>
  <c r="Q40" i="1"/>
  <c r="L35" i="1"/>
  <c r="R33" i="1"/>
  <c r="L43" i="1"/>
  <c r="O34" i="1"/>
  <c r="N40" i="1"/>
  <c r="R31" i="1"/>
  <c r="Q30" i="1"/>
  <c r="Q43" i="1"/>
  <c r="L37" i="1"/>
  <c r="R42" i="1"/>
  <c r="R32" i="1"/>
  <c r="O39" i="1"/>
  <c r="P34" i="1"/>
  <c r="L29" i="1"/>
  <c r="M31" i="1"/>
  <c r="P40" i="1"/>
  <c r="O35" i="1"/>
  <c r="M32" i="1"/>
  <c r="S30" i="1"/>
  <c r="Q31" i="1"/>
  <c r="R36" i="1"/>
  <c r="S39" i="1"/>
  <c r="O30" i="1"/>
  <c r="R39" i="1"/>
  <c r="R38" i="1"/>
</calcChain>
</file>

<file path=xl/sharedStrings.xml><?xml version="1.0" encoding="utf-8"?>
<sst xmlns="http://schemas.openxmlformats.org/spreadsheetml/2006/main" count="717" uniqueCount="365">
  <si>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</si>
  <si>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1.Тетекина Анна</t>
  </si>
  <si>
    <t>Тетекина Анна</t>
  </si>
  <si>
    <t>2. Шубина Ольга</t>
  </si>
  <si>
    <t>Шубина Ольга</t>
  </si>
  <si>
    <t>3.Петрушко Ю</t>
  </si>
  <si>
    <t>Петрушко Юлия</t>
  </si>
  <si>
    <t>4.Мирошниченко В</t>
  </si>
  <si>
    <t>Мирошниченко Вера</t>
  </si>
  <si>
    <t>5.Артюхина</t>
  </si>
  <si>
    <t>Артюхина Елена</t>
  </si>
  <si>
    <t>6. Чекмарева Т</t>
  </si>
  <si>
    <t>Чекмарева Татьяна</t>
  </si>
  <si>
    <t>7.Березнеговская С.</t>
  </si>
  <si>
    <t>Березнеговская Светлана</t>
  </si>
  <si>
    <t>8.Лукьянова</t>
  </si>
  <si>
    <t>Лукьянова Ирина</t>
  </si>
  <si>
    <t>9.Пименова</t>
  </si>
  <si>
    <t>Пименова Татьяна</t>
  </si>
  <si>
    <t>10.Коппа</t>
  </si>
  <si>
    <t>Коппа Нина</t>
  </si>
  <si>
    <t>11.Багаутдинова</t>
  </si>
  <si>
    <t>Багаутдинова Гульназ</t>
  </si>
  <si>
    <t>12.Бирюкова Н</t>
  </si>
  <si>
    <t>Бирюкова Наталья</t>
  </si>
  <si>
    <t>13.Алиева Ольга</t>
  </si>
  <si>
    <t>Алиева Ольга</t>
  </si>
  <si>
    <t>14. Зубова</t>
  </si>
  <si>
    <t>Зубова Наталья</t>
  </si>
  <si>
    <t>15.Мурашова</t>
  </si>
  <si>
    <t>Мурашова Лена</t>
  </si>
  <si>
    <t>16. Кирменская</t>
  </si>
  <si>
    <t>Кирменская Елена</t>
  </si>
  <si>
    <t>17. Костяная</t>
  </si>
  <si>
    <t>Костяная Евгения</t>
  </si>
  <si>
    <t>18. Головко Т.</t>
  </si>
  <si>
    <t>Головко Татьяна</t>
  </si>
  <si>
    <t>19. Бублик</t>
  </si>
  <si>
    <t>Бублик Татьяна</t>
  </si>
  <si>
    <t>20. Скляр</t>
  </si>
  <si>
    <t>Скляр Светлана</t>
  </si>
  <si>
    <t>21.Трушина</t>
  </si>
  <si>
    <t>Трушина Надежда</t>
  </si>
  <si>
    <t>22.Карепова</t>
  </si>
  <si>
    <t>Карепова Елена</t>
  </si>
  <si>
    <t>23.Воробьева</t>
  </si>
  <si>
    <t>Воробьева Лиза</t>
  </si>
  <si>
    <t>24.Мельник Т.</t>
  </si>
  <si>
    <t>Мельник Татьяна</t>
  </si>
  <si>
    <t>25.Дубовицкая О.</t>
  </si>
  <si>
    <t>Дубовицкая Ольга</t>
  </si>
  <si>
    <t>26.Хафизова И</t>
  </si>
  <si>
    <t>Хафизова Индира</t>
  </si>
  <si>
    <t>27. Кузнецова Е.</t>
  </si>
  <si>
    <t>Кузнецова Е</t>
  </si>
  <si>
    <t>28.Павлова</t>
  </si>
  <si>
    <t>Павлова Ирина</t>
  </si>
  <si>
    <t>29.Зимина С.</t>
  </si>
  <si>
    <t>Зимина Светлана</t>
  </si>
  <si>
    <t>30.Большакова М</t>
  </si>
  <si>
    <t>Большакова Мария</t>
  </si>
  <si>
    <t>31.Соколова О</t>
  </si>
  <si>
    <t>Соколова Ольга</t>
  </si>
  <si>
    <t>32.Полякова Оксана</t>
  </si>
  <si>
    <t>Полякова Оксана</t>
  </si>
  <si>
    <t>33.Грачанац</t>
  </si>
  <si>
    <t>Грачанац</t>
  </si>
  <si>
    <t>34.Розанова Ю.</t>
  </si>
  <si>
    <t>Розанова Юлия</t>
  </si>
  <si>
    <t>35.Сизова И.</t>
  </si>
  <si>
    <t>Сизова И</t>
  </si>
  <si>
    <t>36.Крошилова И</t>
  </si>
  <si>
    <t>Крошилова Ирина</t>
  </si>
  <si>
    <t>37.Волчек</t>
  </si>
  <si>
    <t>Волчек</t>
  </si>
  <si>
    <t>38.Тихомирова Е.</t>
  </si>
  <si>
    <t>Тихомирова Е</t>
  </si>
  <si>
    <t>39. Дурынчева Т.</t>
  </si>
  <si>
    <t>Дурынчева Т</t>
  </si>
  <si>
    <t>40. Стасишина Анастасия</t>
  </si>
  <si>
    <t>Стасишина Анастасия</t>
  </si>
  <si>
    <t>Савченко Елена</t>
  </si>
  <si>
    <t>Сафонова Светлана</t>
  </si>
  <si>
    <t>Курбанова Маргарита</t>
  </si>
  <si>
    <t>Кирдеева Надежда</t>
  </si>
  <si>
    <t>Алкина Светлана</t>
  </si>
  <si>
    <t>Баринова Светлана</t>
  </si>
  <si>
    <t>Елсакова Алена (юниор)</t>
  </si>
  <si>
    <t>Елсакова Оксана</t>
  </si>
  <si>
    <t>Кондратова Нина</t>
  </si>
  <si>
    <t>Казанцева Татьяна</t>
  </si>
  <si>
    <t>Трофимова Катерина</t>
  </si>
  <si>
    <t>Таратина Елена</t>
  </si>
  <si>
    <t>Орлова Таисия</t>
  </si>
  <si>
    <t>Ткаченко Анна</t>
  </si>
  <si>
    <t>Кайтукова Фатима</t>
  </si>
  <si>
    <t>Пелевина Наталия</t>
  </si>
  <si>
    <t>Комарова Елена</t>
  </si>
  <si>
    <t>Акулова Александра</t>
  </si>
  <si>
    <t>Склокина Ксения</t>
  </si>
  <si>
    <t>Хе Марина</t>
  </si>
  <si>
    <t>Иванова Ольга</t>
  </si>
  <si>
    <t>Шевченко Софья</t>
  </si>
  <si>
    <t>Домбровская Анна</t>
  </si>
  <si>
    <t>Кананыхина Светлана</t>
  </si>
  <si>
    <t>Абакумова Дарья</t>
  </si>
  <si>
    <t>Кубок АB</t>
  </si>
  <si>
    <t>Кубок А</t>
  </si>
  <si>
    <t>Кубок B</t>
  </si>
  <si>
    <t>дор.</t>
  </si>
  <si>
    <t>Кубок C</t>
  </si>
  <si>
    <t>дорожка</t>
  </si>
  <si>
    <t>Команда 1</t>
  </si>
  <si>
    <t>Результат</t>
  </si>
  <si>
    <t>Команда 2</t>
  </si>
  <si>
    <t>№</t>
  </si>
  <si>
    <t>Название команды</t>
  </si>
  <si>
    <t>Рейтинг команды</t>
  </si>
  <si>
    <t>Дополнительно</t>
  </si>
  <si>
    <t>Зубова</t>
  </si>
  <si>
    <t>Чекмарева</t>
  </si>
  <si>
    <t>Багаутдинова</t>
  </si>
  <si>
    <t>Артюхина</t>
  </si>
  <si>
    <t>Мурашова</t>
  </si>
  <si>
    <t>Крошилова</t>
  </si>
  <si>
    <t>Большакова</t>
  </si>
  <si>
    <t>Воробьева</t>
  </si>
  <si>
    <t>Павлова</t>
  </si>
  <si>
    <t>Соколова</t>
  </si>
  <si>
    <t>Хафизова</t>
  </si>
  <si>
    <t>Дубовицкая</t>
  </si>
  <si>
    <t>Пименова</t>
  </si>
  <si>
    <t>Полякова</t>
  </si>
  <si>
    <t>Мирошниченко</t>
  </si>
  <si>
    <t>Алиева</t>
  </si>
  <si>
    <t>Лукьянова</t>
  </si>
  <si>
    <t>Коппа</t>
  </si>
  <si>
    <t>Зимина</t>
  </si>
  <si>
    <t>Петрушко</t>
  </si>
  <si>
    <t>Бирюкова</t>
  </si>
  <si>
    <t>Головко</t>
  </si>
  <si>
    <t>Березнеговская</t>
  </si>
  <si>
    <t>Розанова</t>
  </si>
  <si>
    <t>Кирменская</t>
  </si>
  <si>
    <t>Костяная</t>
  </si>
  <si>
    <t>Бублик</t>
  </si>
  <si>
    <t>Карепова</t>
  </si>
  <si>
    <t>Скляр</t>
  </si>
  <si>
    <t>Трушина</t>
  </si>
  <si>
    <t>Мельник</t>
  </si>
  <si>
    <t>Кузнецова</t>
  </si>
  <si>
    <t>Дурынчева</t>
  </si>
  <si>
    <t>Тихомирова</t>
  </si>
  <si>
    <t>Тетекина</t>
  </si>
  <si>
    <t>Сизова</t>
  </si>
  <si>
    <t>Шубина</t>
  </si>
  <si>
    <t>Стасишина</t>
  </si>
  <si>
    <t xml:space="preserve">Зубова,         </t>
  </si>
  <si>
    <t xml:space="preserve">Петрушко,   </t>
  </si>
  <si>
    <t xml:space="preserve">Бирюкова,       </t>
  </si>
  <si>
    <t xml:space="preserve">Чекмарева,  </t>
  </si>
  <si>
    <t xml:space="preserve">Багаутдинова,   </t>
  </si>
  <si>
    <t xml:space="preserve">Головко,    </t>
  </si>
  <si>
    <t xml:space="preserve">Березнеговская, </t>
  </si>
  <si>
    <t xml:space="preserve">Артюхина,   </t>
  </si>
  <si>
    <t xml:space="preserve">Мурашова,       </t>
  </si>
  <si>
    <t xml:space="preserve">Розанова,   </t>
  </si>
  <si>
    <t xml:space="preserve">Кирменская,     </t>
  </si>
  <si>
    <t xml:space="preserve">Крошилова,  </t>
  </si>
  <si>
    <t xml:space="preserve">Большакова,     </t>
  </si>
  <si>
    <t xml:space="preserve">Костяная,   </t>
  </si>
  <si>
    <t xml:space="preserve">Бублик,         </t>
  </si>
  <si>
    <t xml:space="preserve">Воробьева,  </t>
  </si>
  <si>
    <t xml:space="preserve">Павлова,        </t>
  </si>
  <si>
    <t xml:space="preserve">Карепова,   </t>
  </si>
  <si>
    <t xml:space="preserve">Скляр,          </t>
  </si>
  <si>
    <t xml:space="preserve">Соколова,   </t>
  </si>
  <si>
    <t xml:space="preserve">Хафизова,       </t>
  </si>
  <si>
    <t xml:space="preserve">Мельник,    </t>
  </si>
  <si>
    <t xml:space="preserve">Кузнецова,      </t>
  </si>
  <si>
    <t xml:space="preserve">Дубовицкая, </t>
  </si>
  <si>
    <t xml:space="preserve">Пименова,       </t>
  </si>
  <si>
    <t xml:space="preserve">Грачанац,   </t>
  </si>
  <si>
    <t xml:space="preserve">Дурынчева,      </t>
  </si>
  <si>
    <t xml:space="preserve">Полякова,   </t>
  </si>
  <si>
    <t xml:space="preserve">Мирошниченко,   </t>
  </si>
  <si>
    <t xml:space="preserve">Тихомирова, </t>
  </si>
  <si>
    <t xml:space="preserve">Тетекина,       </t>
  </si>
  <si>
    <t xml:space="preserve">Алиева,     </t>
  </si>
  <si>
    <t xml:space="preserve">Лукьянова,      </t>
  </si>
  <si>
    <t xml:space="preserve">Сизова,     </t>
  </si>
  <si>
    <t xml:space="preserve">Шубина,         </t>
  </si>
  <si>
    <t xml:space="preserve">Коппа,      </t>
  </si>
  <si>
    <t xml:space="preserve">Зимина,         </t>
  </si>
  <si>
    <t xml:space="preserve">Стасишина,  </t>
  </si>
  <si>
    <t xml:space="preserve">Багаутдинова, </t>
  </si>
  <si>
    <t xml:space="preserve">Артюхина,     </t>
  </si>
  <si>
    <t xml:space="preserve">Петрушко,       </t>
  </si>
  <si>
    <t xml:space="preserve">Мурашова,     </t>
  </si>
  <si>
    <t xml:space="preserve">Крошилова,    </t>
  </si>
  <si>
    <t xml:space="preserve">Костяная,       </t>
  </si>
  <si>
    <t xml:space="preserve">Хафизова,     </t>
  </si>
  <si>
    <t xml:space="preserve">Дубовицкая,   </t>
  </si>
  <si>
    <t xml:space="preserve">Карепова,       </t>
  </si>
  <si>
    <t xml:space="preserve">Полякова,     </t>
  </si>
  <si>
    <t xml:space="preserve">Грачанац,     </t>
  </si>
  <si>
    <t xml:space="preserve">Лукьянова,    </t>
  </si>
  <si>
    <t xml:space="preserve">Шубина,       </t>
  </si>
  <si>
    <t xml:space="preserve">Чекмарева,    </t>
  </si>
  <si>
    <t xml:space="preserve">Розанова,     </t>
  </si>
  <si>
    <t xml:space="preserve">Воробьева,    </t>
  </si>
  <si>
    <t xml:space="preserve">Мельник,      </t>
  </si>
  <si>
    <t xml:space="preserve">Соколова,     </t>
  </si>
  <si>
    <t xml:space="preserve">Пименова,     </t>
  </si>
  <si>
    <t xml:space="preserve">Алиева,       </t>
  </si>
  <si>
    <t xml:space="preserve">Тихомирова,     </t>
  </si>
  <si>
    <t xml:space="preserve">Коппа,        </t>
  </si>
  <si>
    <t xml:space="preserve">Сизова,         </t>
  </si>
  <si>
    <t xml:space="preserve">Головко,      </t>
  </si>
  <si>
    <t xml:space="preserve">Стасишина,      </t>
  </si>
  <si>
    <t xml:space="preserve">Артюхина,       </t>
  </si>
  <si>
    <t xml:space="preserve">Полякова,       </t>
  </si>
  <si>
    <t xml:space="preserve">Зубова,       </t>
  </si>
  <si>
    <t xml:space="preserve">Большакова,   </t>
  </si>
  <si>
    <t xml:space="preserve">Скляр,        </t>
  </si>
  <si>
    <t xml:space="preserve">Дурынчева,    </t>
  </si>
  <si>
    <t xml:space="preserve">Розанова,       </t>
  </si>
  <si>
    <t xml:space="preserve">Алиева,         </t>
  </si>
  <si>
    <t>Коппа,</t>
  </si>
  <si>
    <t xml:space="preserve">Павлова,      </t>
  </si>
  <si>
    <t xml:space="preserve">Мирошниченко, </t>
  </si>
  <si>
    <t xml:space="preserve">Коппа,          </t>
  </si>
  <si>
    <t xml:space="preserve">Стасишина,    </t>
  </si>
  <si>
    <t xml:space="preserve">Чекмарева,      </t>
  </si>
  <si>
    <t xml:space="preserve">Кузнецова,    </t>
  </si>
  <si>
    <t xml:space="preserve">Тетекина,     </t>
  </si>
  <si>
    <t xml:space="preserve">Зимина,       </t>
  </si>
  <si>
    <t xml:space="preserve">Грачанац,       </t>
  </si>
  <si>
    <t>Место</t>
  </si>
  <si>
    <t xml:space="preserve">Имя             </t>
  </si>
  <si>
    <t>Бхгц.</t>
  </si>
  <si>
    <t>Прогресс.</t>
  </si>
  <si>
    <t xml:space="preserve"> Детал.  </t>
  </si>
  <si>
    <t xml:space="preserve">Крошилова,      </t>
  </si>
  <si>
    <t xml:space="preserve"> 15.0</t>
  </si>
  <si>
    <t xml:space="preserve">     14.0</t>
  </si>
  <si>
    <t xml:space="preserve"> 13.0</t>
  </si>
  <si>
    <t xml:space="preserve">     11.0</t>
  </si>
  <si>
    <t xml:space="preserve"> 12.0</t>
  </si>
  <si>
    <t xml:space="preserve">     12.0</t>
  </si>
  <si>
    <t xml:space="preserve">Дубовицкая,     </t>
  </si>
  <si>
    <t xml:space="preserve">      9.0</t>
  </si>
  <si>
    <t xml:space="preserve"> 11.0</t>
  </si>
  <si>
    <t xml:space="preserve"> 10.0</t>
  </si>
  <si>
    <t xml:space="preserve">     10.0</t>
  </si>
  <si>
    <t xml:space="preserve">  8.0</t>
  </si>
  <si>
    <t xml:space="preserve">      8.0</t>
  </si>
  <si>
    <t>44.0-41.0</t>
  </si>
  <si>
    <t xml:space="preserve">      5.0</t>
  </si>
  <si>
    <t xml:space="preserve">      6.0</t>
  </si>
  <si>
    <t xml:space="preserve">Соколова,       </t>
  </si>
  <si>
    <t xml:space="preserve">Воробьева,      </t>
  </si>
  <si>
    <t xml:space="preserve">      3.0</t>
  </si>
  <si>
    <t xml:space="preserve">      4.0</t>
  </si>
  <si>
    <t xml:space="preserve">      2.0</t>
  </si>
  <si>
    <t xml:space="preserve">  9.0</t>
  </si>
  <si>
    <t xml:space="preserve">Головко,        </t>
  </si>
  <si>
    <t xml:space="preserve">      0.0</t>
  </si>
  <si>
    <t xml:space="preserve">Мельник,        </t>
  </si>
  <si>
    <t xml:space="preserve"> 17.0</t>
  </si>
  <si>
    <t xml:space="preserve">     15.0</t>
  </si>
  <si>
    <t>55.0-29.0</t>
  </si>
  <si>
    <t>56.0-42.0</t>
  </si>
  <si>
    <t>55.0-33.0</t>
  </si>
  <si>
    <t>57.0-54.0</t>
  </si>
  <si>
    <t>51.0-26.0</t>
  </si>
  <si>
    <t xml:space="preserve">     13.0</t>
  </si>
  <si>
    <t>55.0-37.0</t>
  </si>
  <si>
    <t>59.0-39.0</t>
  </si>
  <si>
    <t xml:space="preserve"> 16.0</t>
  </si>
  <si>
    <t>48.0-34.0</t>
  </si>
  <si>
    <t>47.0-41.0</t>
  </si>
  <si>
    <t>46.0-45.0</t>
  </si>
  <si>
    <t>46.0-47.0</t>
  </si>
  <si>
    <t xml:space="preserve"> 14.0</t>
  </si>
  <si>
    <t>57.0-40.0</t>
  </si>
  <si>
    <t>49.0-46.0</t>
  </si>
  <si>
    <t>52.0-39.0</t>
  </si>
  <si>
    <t>49.0-45.0</t>
  </si>
  <si>
    <t>49.0-51.0</t>
  </si>
  <si>
    <t>60.0-35.0</t>
  </si>
  <si>
    <t>50.0-47.0</t>
  </si>
  <si>
    <t>54.0-52.0</t>
  </si>
  <si>
    <t>49.0-54.0</t>
  </si>
  <si>
    <t>55.0-51.0</t>
  </si>
  <si>
    <t>47.0-49.0</t>
  </si>
  <si>
    <t>47.0-53.0</t>
  </si>
  <si>
    <t>40.0-53.0</t>
  </si>
  <si>
    <t>43.0-45.0</t>
  </si>
  <si>
    <t>43.0-57.0</t>
  </si>
  <si>
    <t>38.0-46.0</t>
  </si>
  <si>
    <t>48.0-56.0</t>
  </si>
  <si>
    <t>33.0-55.0</t>
  </si>
  <si>
    <t>36.0-57.0</t>
  </si>
  <si>
    <t>41.0-62.0</t>
  </si>
  <si>
    <t>42.0-56.0</t>
  </si>
  <si>
    <t>44.0-51.0</t>
  </si>
  <si>
    <t>50.0-61.0</t>
  </si>
  <si>
    <t>36.0-53.0</t>
  </si>
  <si>
    <t xml:space="preserve">      1.0</t>
  </si>
  <si>
    <t>41.0-52.0</t>
  </si>
  <si>
    <t>24.0-62.0</t>
  </si>
  <si>
    <t xml:space="preserve"> (2.0-13.0)</t>
  </si>
  <si>
    <t xml:space="preserve"> (9.0-7.0) </t>
  </si>
  <si>
    <t>(13.0-10.0)</t>
  </si>
  <si>
    <t xml:space="preserve"> (3.0-13.0)</t>
  </si>
  <si>
    <t xml:space="preserve">(10.0-6.0) </t>
  </si>
  <si>
    <t xml:space="preserve"> (7.0-9.0) </t>
  </si>
  <si>
    <t xml:space="preserve"> (6.0-12.0)</t>
  </si>
  <si>
    <t xml:space="preserve">(13.0-9.0) </t>
  </si>
  <si>
    <t>(11.0-13.0)</t>
  </si>
  <si>
    <t xml:space="preserve">(13.0-6.0) </t>
  </si>
  <si>
    <t xml:space="preserve">(13.0-2.0) </t>
  </si>
  <si>
    <t>(12.0-13.0)</t>
  </si>
  <si>
    <t xml:space="preserve"> (4.0-13.0)</t>
  </si>
  <si>
    <t xml:space="preserve">(13.0-7.0) </t>
  </si>
  <si>
    <t xml:space="preserve">(11.0-9.0) </t>
  </si>
  <si>
    <t>(13.0-11.0)</t>
  </si>
  <si>
    <t>1 тур</t>
  </si>
  <si>
    <t xml:space="preserve"> (0.0-13.0)</t>
  </si>
  <si>
    <t xml:space="preserve"> (9.0-5.0) </t>
  </si>
  <si>
    <t xml:space="preserve">(13.0-8.0) </t>
  </si>
  <si>
    <t>(12.0-11.0)</t>
  </si>
  <si>
    <t xml:space="preserve">(13.0-3.0) </t>
  </si>
  <si>
    <t xml:space="preserve"> (9.0-11.0)</t>
  </si>
  <si>
    <t xml:space="preserve">(13.0-5.0) </t>
  </si>
  <si>
    <t xml:space="preserve"> (7.0-13.0)</t>
  </si>
  <si>
    <t xml:space="preserve"> (9.0-13.0)</t>
  </si>
  <si>
    <t>(10.0-12.0)</t>
  </si>
  <si>
    <t>2 тур</t>
  </si>
  <si>
    <t xml:space="preserve">(11.0-7.0) </t>
  </si>
  <si>
    <t xml:space="preserve"> (5.0-13.0)</t>
  </si>
  <si>
    <t xml:space="preserve"> (9.0-10.0)</t>
  </si>
  <si>
    <t>(10.0-13.0)</t>
  </si>
  <si>
    <t>(11.0-10.0)</t>
  </si>
  <si>
    <t>3 тур</t>
  </si>
  <si>
    <t xml:space="preserve">(10.0-7.0) </t>
  </si>
  <si>
    <t>(10.0-11.0)</t>
  </si>
  <si>
    <t xml:space="preserve">(12.0-8.0) </t>
  </si>
  <si>
    <t xml:space="preserve">(12.0-5.0) </t>
  </si>
  <si>
    <t xml:space="preserve"> (5.0-12.0)</t>
  </si>
  <si>
    <t xml:space="preserve">(13.0-0.0) </t>
  </si>
  <si>
    <t xml:space="preserve"> (6.0-13.0)</t>
  </si>
  <si>
    <t xml:space="preserve"> (3.0-11.0)</t>
  </si>
  <si>
    <t>Розанова,</t>
  </si>
  <si>
    <t>4 тур</t>
  </si>
  <si>
    <t xml:space="preserve"> (4.0-10.0)</t>
  </si>
  <si>
    <t xml:space="preserve">(13.0-4.0) </t>
  </si>
  <si>
    <t xml:space="preserve">(11.0-5.0) </t>
  </si>
  <si>
    <t xml:space="preserve"> (5.0-10.0)</t>
  </si>
  <si>
    <t xml:space="preserve">(12.0-7.0) </t>
  </si>
  <si>
    <t>(12.0-10.0)</t>
  </si>
  <si>
    <t>(11.0-12.0)</t>
  </si>
  <si>
    <t xml:space="preserve">Мельник, </t>
  </si>
  <si>
    <t>5 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</si>
</sst>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8"/>
      <color rgb="FF4C4C4C"/>
      <name val="Trebuchet MS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1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quotePrefix="1" applyAlignme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3" fillId="0" borderId="0" xfId="0" applyFont="1"/>
    <xf numFmtId="0" fontId="10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Alignment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0" fillId="0" borderId="2" xfId="0" applyBorder="1"/>
    <xf numFmtId="16" fontId="7" fillId="0" borderId="0" xfId="0" quotePrefix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0" fillId="0" borderId="3" xfId="0" applyBorder="1"/>
    <xf numFmtId="49" fontId="7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1" customWidth="1"/>
    <col min="16" max="18" width="9.140625" style="5" customWidth="1"/>
  </cols>
  <sheetData>
    <row r="1" spans="1:28" ht="14.45" x14ac:dyDescent="0.3">
      <c r="A1" t="str">
        <f t="shared" ref="A1:H8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8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ht="14.45" x14ac:dyDescent="0.3">
      <c r="A2" t="str">
        <f t="shared" si="0"/>
        <v>21</v>
      </c>
      <c r="B2" t="str">
        <f t="shared" si="0"/>
        <v>22</v>
      </c>
      <c r="C2" t="str">
        <f t="shared" si="0"/>
        <v>23</v>
      </c>
      <c r="D2" t="str">
        <f t="shared" si="0"/>
        <v>24</v>
      </c>
      <c r="E2" t="str">
        <f t="shared" si="0"/>
        <v>25</v>
      </c>
      <c r="F2" t="str">
        <f t="shared" si="0"/>
        <v>26</v>
      </c>
      <c r="G2" t="str">
        <f t="shared" si="0"/>
        <v>27</v>
      </c>
      <c r="H2" t="str">
        <f t="shared" si="0"/>
        <v>28</v>
      </c>
      <c r="L2" t="e">
        <f t="shared" si="1"/>
        <v>#N/A</v>
      </c>
      <c r="M2" t="e">
        <f t="shared" si="1"/>
        <v>#N/A</v>
      </c>
      <c r="N2" t="e">
        <f t="shared" si="1"/>
        <v>#N/A</v>
      </c>
      <c r="O2" t="e">
        <f t="shared" si="1"/>
        <v>#N/A</v>
      </c>
      <c r="P2" t="e">
        <f t="shared" si="1"/>
        <v>#N/A</v>
      </c>
      <c r="Q2" t="e">
        <f t="shared" si="1"/>
        <v>#N/A</v>
      </c>
      <c r="R2" t="e">
        <f t="shared" si="1"/>
        <v>#N/A</v>
      </c>
      <c r="S2" t="e">
        <f t="shared" si="1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ht="14.45" x14ac:dyDescent="0.3">
      <c r="A3" t="str">
        <f t="shared" si="0"/>
        <v>31</v>
      </c>
      <c r="B3" t="str">
        <f t="shared" si="0"/>
        <v>32</v>
      </c>
      <c r="C3" t="str">
        <f t="shared" si="0"/>
        <v>33</v>
      </c>
      <c r="D3" t="str">
        <f t="shared" si="0"/>
        <v>34</v>
      </c>
      <c r="E3" t="str">
        <f t="shared" si="0"/>
        <v>35</v>
      </c>
      <c r="F3" t="str">
        <f t="shared" si="0"/>
        <v>36</v>
      </c>
      <c r="G3" t="str">
        <f t="shared" si="0"/>
        <v>37</v>
      </c>
      <c r="H3" t="str">
        <f t="shared" si="0"/>
        <v>38</v>
      </c>
      <c r="L3" t="e">
        <f t="shared" si="1"/>
        <v>#N/A</v>
      </c>
      <c r="M3" t="e">
        <f t="shared" si="1"/>
        <v>#N/A</v>
      </c>
      <c r="N3" t="e">
        <f t="shared" si="1"/>
        <v>#N/A</v>
      </c>
      <c r="O3" t="e">
        <f t="shared" si="1"/>
        <v>#N/A</v>
      </c>
      <c r="P3" t="e">
        <f t="shared" si="1"/>
        <v>#N/A</v>
      </c>
      <c r="Q3" t="e">
        <f t="shared" si="1"/>
        <v>#N/A</v>
      </c>
      <c r="R3" t="e">
        <f t="shared" si="1"/>
        <v>#N/A</v>
      </c>
      <c r="S3" t="e">
        <f t="shared" si="1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ht="14.45" x14ac:dyDescent="0.3">
      <c r="A4" t="str">
        <f t="shared" si="0"/>
        <v>41</v>
      </c>
      <c r="B4" t="str">
        <f t="shared" si="0"/>
        <v>42</v>
      </c>
      <c r="C4" t="str">
        <f t="shared" si="0"/>
        <v>43</v>
      </c>
      <c r="D4" t="str">
        <f t="shared" si="0"/>
        <v>44</v>
      </c>
      <c r="E4" t="str">
        <f t="shared" si="0"/>
        <v>45</v>
      </c>
      <c r="F4" t="str">
        <f t="shared" si="0"/>
        <v>46</v>
      </c>
      <c r="G4" t="str">
        <f t="shared" si="0"/>
        <v>47</v>
      </c>
      <c r="H4" t="str">
        <f t="shared" si="0"/>
        <v>48</v>
      </c>
      <c r="L4" t="e">
        <f t="shared" si="1"/>
        <v>#N/A</v>
      </c>
      <c r="M4" t="e">
        <f t="shared" si="1"/>
        <v>#N/A</v>
      </c>
      <c r="N4" t="e">
        <f t="shared" si="1"/>
        <v>#N/A</v>
      </c>
      <c r="O4" t="e">
        <f t="shared" si="1"/>
        <v>#N/A</v>
      </c>
      <c r="P4" t="e">
        <f t="shared" si="1"/>
        <v>#N/A</v>
      </c>
      <c r="Q4" t="e">
        <f t="shared" si="1"/>
        <v>#N/A</v>
      </c>
      <c r="R4" t="e">
        <f t="shared" si="1"/>
        <v>#N/A</v>
      </c>
      <c r="S4" t="e">
        <f t="shared" si="1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ht="14.45" x14ac:dyDescent="0.3">
      <c r="A5" t="str">
        <f t="shared" si="0"/>
        <v>51</v>
      </c>
      <c r="B5" t="str">
        <f t="shared" si="0"/>
        <v>52</v>
      </c>
      <c r="C5" t="str">
        <f t="shared" si="0"/>
        <v>53</v>
      </c>
      <c r="D5" t="str">
        <f t="shared" si="0"/>
        <v>54</v>
      </c>
      <c r="E5" t="str">
        <f t="shared" si="0"/>
        <v>55</v>
      </c>
      <c r="F5" t="str">
        <f t="shared" si="0"/>
        <v>56</v>
      </c>
      <c r="G5" t="str">
        <f t="shared" si="0"/>
        <v>57</v>
      </c>
      <c r="H5" t="str">
        <f t="shared" si="0"/>
        <v>58</v>
      </c>
      <c r="L5" t="e">
        <f t="shared" si="1"/>
        <v>#N/A</v>
      </c>
      <c r="M5" t="e">
        <f t="shared" si="1"/>
        <v>#N/A</v>
      </c>
      <c r="N5" t="e">
        <f t="shared" si="1"/>
        <v>#N/A</v>
      </c>
      <c r="O5" t="e">
        <f t="shared" si="1"/>
        <v>#N/A</v>
      </c>
      <c r="P5" t="e">
        <f t="shared" si="1"/>
        <v>#N/A</v>
      </c>
      <c r="Q5" t="e">
        <f t="shared" si="1"/>
        <v>#N/A</v>
      </c>
      <c r="R5" t="e">
        <f t="shared" si="1"/>
        <v>#N/A</v>
      </c>
      <c r="S5" t="e">
        <f t="shared" si="1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ht="14.45" x14ac:dyDescent="0.3">
      <c r="A6" t="str">
        <f t="shared" si="0"/>
        <v>61</v>
      </c>
      <c r="B6" t="str">
        <f t="shared" si="0"/>
        <v>62</v>
      </c>
      <c r="C6" t="str">
        <f t="shared" si="0"/>
        <v>63</v>
      </c>
      <c r="D6" t="str">
        <f t="shared" si="0"/>
        <v>64</v>
      </c>
      <c r="E6" t="str">
        <f t="shared" si="0"/>
        <v>65</v>
      </c>
      <c r="F6" t="str">
        <f t="shared" si="0"/>
        <v>66</v>
      </c>
      <c r="G6" t="str">
        <f t="shared" si="0"/>
        <v>67</v>
      </c>
      <c r="H6" t="str">
        <f t="shared" si="0"/>
        <v>68</v>
      </c>
      <c r="L6" t="e">
        <f t="shared" si="1"/>
        <v>#N/A</v>
      </c>
      <c r="M6" t="e">
        <f t="shared" si="1"/>
        <v>#N/A</v>
      </c>
      <c r="N6" t="e">
        <f t="shared" si="1"/>
        <v>#N/A</v>
      </c>
      <c r="O6" t="e">
        <f t="shared" si="1"/>
        <v>#N/A</v>
      </c>
      <c r="P6" t="e">
        <f t="shared" si="1"/>
        <v>#N/A</v>
      </c>
      <c r="Q6" t="e">
        <f t="shared" si="1"/>
        <v>#N/A</v>
      </c>
      <c r="R6" t="e">
        <f t="shared" si="1"/>
        <v>#N/A</v>
      </c>
      <c r="S6" t="e">
        <f t="shared" si="1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ht="14.45" x14ac:dyDescent="0.3">
      <c r="A7" t="str">
        <f t="shared" si="0"/>
        <v>71</v>
      </c>
      <c r="B7" t="str">
        <f t="shared" si="0"/>
        <v>72</v>
      </c>
      <c r="C7" t="str">
        <f t="shared" si="0"/>
        <v>73</v>
      </c>
      <c r="D7" t="str">
        <f t="shared" si="0"/>
        <v>74</v>
      </c>
      <c r="E7" t="str">
        <f t="shared" si="0"/>
        <v>75</v>
      </c>
      <c r="F7" t="str">
        <f t="shared" si="0"/>
        <v>76</v>
      </c>
      <c r="G7" t="str">
        <f t="shared" si="0"/>
        <v>77</v>
      </c>
      <c r="H7" t="str">
        <f t="shared" si="0"/>
        <v>78</v>
      </c>
      <c r="L7" t="e">
        <f t="shared" si="1"/>
        <v>#N/A</v>
      </c>
      <c r="M7" t="e">
        <f t="shared" si="1"/>
        <v>#N/A</v>
      </c>
      <c r="N7" t="e">
        <f t="shared" si="1"/>
        <v>#N/A</v>
      </c>
      <c r="O7" t="e">
        <f t="shared" si="1"/>
        <v>#N/A</v>
      </c>
      <c r="P7" t="e">
        <f t="shared" si="1"/>
        <v>#N/A</v>
      </c>
      <c r="Q7" t="e">
        <f t="shared" si="1"/>
        <v>#N/A</v>
      </c>
      <c r="R7" t="e">
        <f t="shared" si="1"/>
        <v>#N/A</v>
      </c>
      <c r="S7" t="e">
        <f t="shared" si="1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ht="14.45" x14ac:dyDescent="0.3">
      <c r="A8" t="str">
        <f t="shared" si="0"/>
        <v>81</v>
      </c>
      <c r="B8" t="str">
        <f t="shared" si="0"/>
        <v>82</v>
      </c>
      <c r="C8" t="str">
        <f t="shared" si="0"/>
        <v>83</v>
      </c>
      <c r="D8" t="str">
        <f t="shared" si="0"/>
        <v>84</v>
      </c>
      <c r="E8" t="str">
        <f t="shared" si="0"/>
        <v>85</v>
      </c>
      <c r="F8" t="str">
        <f t="shared" si="0"/>
        <v>86</v>
      </c>
      <c r="G8" t="str">
        <f t="shared" si="0"/>
        <v>87</v>
      </c>
      <c r="H8" t="str">
        <f t="shared" si="0"/>
        <v>88</v>
      </c>
      <c r="L8" t="e">
        <f t="shared" si="1"/>
        <v>#N/A</v>
      </c>
      <c r="M8" t="e">
        <f t="shared" si="1"/>
        <v>#N/A</v>
      </c>
      <c r="N8" t="e">
        <f t="shared" si="1"/>
        <v>#N/A</v>
      </c>
      <c r="O8" t="e">
        <f t="shared" si="1"/>
        <v>#N/A</v>
      </c>
      <c r="P8" t="e">
        <f t="shared" si="1"/>
        <v>#N/A</v>
      </c>
      <c r="Q8" t="e">
        <f t="shared" si="1"/>
        <v>#N/A</v>
      </c>
      <c r="R8" t="e">
        <f t="shared" si="1"/>
        <v>#N/A</v>
      </c>
      <c r="S8" t="e">
        <f t="shared" si="1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ht="14.45" x14ac:dyDescent="0.3">
      <c r="L11" t="str">
        <f t="shared" ref="L11:S20" ca="1" si="3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ca="1" si="3"/>
        <v/>
      </c>
      <c r="N11" t="str">
        <f t="shared" ca="1" si="3"/>
        <v/>
      </c>
      <c r="O11" t="str">
        <f t="shared" ca="1" si="3"/>
        <v/>
      </c>
      <c r="P11" t="str">
        <f t="shared" ca="1" si="3"/>
        <v/>
      </c>
      <c r="Q11" t="str">
        <f t="shared" ca="1" si="3"/>
        <v/>
      </c>
      <c r="R11" t="str">
        <f t="shared" ca="1" si="3"/>
        <v/>
      </c>
      <c r="S11" t="str">
        <f t="shared" ca="1" si="3"/>
        <v/>
      </c>
      <c r="U11" t="str">
        <f t="shared" ref="U11:AB20" ca="1" si="4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ca="1" si="4"/>
        <v/>
      </c>
      <c r="W11" t="str">
        <f t="shared" ca="1" si="4"/>
        <v/>
      </c>
      <c r="X11" t="str">
        <f t="shared" ca="1" si="4"/>
        <v/>
      </c>
      <c r="Y11" t="str">
        <f t="shared" ca="1" si="4"/>
        <v/>
      </c>
      <c r="Z11" t="str">
        <f t="shared" ca="1" si="4"/>
        <v/>
      </c>
      <c r="AA11" t="str">
        <f t="shared" ca="1" si="4"/>
        <v/>
      </c>
      <c r="AB11" t="str">
        <f t="shared" ca="1" si="4"/>
        <v/>
      </c>
    </row>
    <row r="12" spans="1:28" ht="14.45" x14ac:dyDescent="0.3">
      <c r="L12" t="str">
        <f t="shared" ca="1" si="3"/>
        <v/>
      </c>
      <c r="M12" t="str">
        <f t="shared" ca="1" si="3"/>
        <v/>
      </c>
      <c r="N12" t="str">
        <f t="shared" ca="1" si="3"/>
        <v/>
      </c>
      <c r="O12" t="str">
        <f t="shared" ca="1" si="3"/>
        <v/>
      </c>
      <c r="P12" t="str">
        <f t="shared" ca="1" si="3"/>
        <v/>
      </c>
      <c r="Q12" t="str">
        <f t="shared" ca="1" si="3"/>
        <v/>
      </c>
      <c r="R12" t="str">
        <f t="shared" ca="1" si="3"/>
        <v/>
      </c>
      <c r="S12" t="str">
        <f t="shared" ca="1" si="3"/>
        <v/>
      </c>
      <c r="U12" t="str">
        <f t="shared" ca="1" si="4"/>
        <v/>
      </c>
      <c r="V12" t="str">
        <f t="shared" ca="1" si="4"/>
        <v/>
      </c>
      <c r="W12" t="str">
        <f t="shared" ca="1" si="4"/>
        <v/>
      </c>
      <c r="X12" t="str">
        <f t="shared" ca="1" si="4"/>
        <v/>
      </c>
      <c r="Y12" t="str">
        <f t="shared" ca="1" si="4"/>
        <v/>
      </c>
      <c r="Z12" t="str">
        <f t="shared" ca="1" si="4"/>
        <v/>
      </c>
      <c r="AA12" t="str">
        <f t="shared" ca="1" si="4"/>
        <v/>
      </c>
      <c r="AB12" t="str">
        <f t="shared" ca="1" si="4"/>
        <v/>
      </c>
    </row>
    <row r="13" spans="1:28" ht="14.45" x14ac:dyDescent="0.3">
      <c r="L13" t="str">
        <f t="shared" ca="1" si="3"/>
        <v/>
      </c>
      <c r="M13" t="str">
        <f t="shared" ca="1" si="3"/>
        <v/>
      </c>
      <c r="N13" t="str">
        <f t="shared" ca="1" si="3"/>
        <v/>
      </c>
      <c r="O13" t="str">
        <f t="shared" ca="1" si="3"/>
        <v/>
      </c>
      <c r="P13" t="str">
        <f t="shared" ca="1" si="3"/>
        <v/>
      </c>
      <c r="Q13" t="str">
        <f t="shared" ca="1" si="3"/>
        <v/>
      </c>
      <c r="R13" t="str">
        <f t="shared" ca="1" si="3"/>
        <v/>
      </c>
      <c r="S13" t="str">
        <f t="shared" ca="1" si="3"/>
        <v/>
      </c>
      <c r="U13" t="str">
        <f t="shared" ca="1" si="4"/>
        <v/>
      </c>
      <c r="V13" t="str">
        <f t="shared" ca="1" si="4"/>
        <v/>
      </c>
      <c r="W13" t="str">
        <f t="shared" ca="1" si="4"/>
        <v/>
      </c>
      <c r="X13" t="str">
        <f t="shared" ca="1" si="4"/>
        <v/>
      </c>
      <c r="Y13" t="str">
        <f t="shared" ca="1" si="4"/>
        <v/>
      </c>
      <c r="Z13" t="str">
        <f t="shared" ca="1" si="4"/>
        <v/>
      </c>
      <c r="AA13" t="str">
        <f t="shared" ca="1" si="4"/>
        <v/>
      </c>
      <c r="AB13" t="str">
        <f t="shared" ca="1" si="4"/>
        <v/>
      </c>
    </row>
    <row r="14" spans="1:28" ht="14.45" x14ac:dyDescent="0.3">
      <c r="L14" t="str">
        <f t="shared" ca="1" si="3"/>
        <v/>
      </c>
      <c r="M14" t="str">
        <f t="shared" ca="1" si="3"/>
        <v/>
      </c>
      <c r="N14" t="str">
        <f t="shared" ca="1" si="3"/>
        <v/>
      </c>
      <c r="O14" t="str">
        <f t="shared" ca="1" si="3"/>
        <v/>
      </c>
      <c r="P14" t="str">
        <f t="shared" ca="1" si="3"/>
        <v/>
      </c>
      <c r="Q14" t="str">
        <f t="shared" ca="1" si="3"/>
        <v/>
      </c>
      <c r="R14" t="str">
        <f t="shared" ca="1" si="3"/>
        <v/>
      </c>
      <c r="S14" t="str">
        <f t="shared" ca="1" si="3"/>
        <v/>
      </c>
      <c r="U14" t="str">
        <f t="shared" ca="1" si="4"/>
        <v/>
      </c>
      <c r="V14" t="str">
        <f t="shared" ca="1" si="4"/>
        <v/>
      </c>
      <c r="W14" t="str">
        <f t="shared" ca="1" si="4"/>
        <v/>
      </c>
      <c r="X14" t="str">
        <f t="shared" ca="1" si="4"/>
        <v/>
      </c>
      <c r="Y14" t="str">
        <f t="shared" ca="1" si="4"/>
        <v/>
      </c>
      <c r="Z14" t="str">
        <f t="shared" ca="1" si="4"/>
        <v/>
      </c>
      <c r="AA14" t="str">
        <f t="shared" ca="1" si="4"/>
        <v/>
      </c>
      <c r="AB14" t="str">
        <f t="shared" ca="1" si="4"/>
        <v/>
      </c>
    </row>
    <row r="15" spans="1:28" ht="14.45" x14ac:dyDescent="0.3">
      <c r="L15" t="str">
        <f t="shared" ca="1" si="3"/>
        <v/>
      </c>
      <c r="M15" t="str">
        <f t="shared" ca="1" si="3"/>
        <v/>
      </c>
      <c r="N15" t="str">
        <f t="shared" ca="1" si="3"/>
        <v/>
      </c>
      <c r="O15" t="str">
        <f t="shared" ca="1" si="3"/>
        <v/>
      </c>
      <c r="P15" t="str">
        <f t="shared" ca="1" si="3"/>
        <v/>
      </c>
      <c r="Q15" t="str">
        <f t="shared" ca="1" si="3"/>
        <v/>
      </c>
      <c r="R15" t="str">
        <f t="shared" ca="1" si="3"/>
        <v/>
      </c>
      <c r="S15" t="str">
        <f t="shared" ca="1" si="3"/>
        <v/>
      </c>
      <c r="U15" t="str">
        <f t="shared" ca="1" si="4"/>
        <v/>
      </c>
      <c r="V15" t="str">
        <f t="shared" ca="1" si="4"/>
        <v/>
      </c>
      <c r="W15" t="str">
        <f t="shared" ca="1" si="4"/>
        <v/>
      </c>
      <c r="X15" t="str">
        <f t="shared" ca="1" si="4"/>
        <v/>
      </c>
      <c r="Y15" t="str">
        <f t="shared" ca="1" si="4"/>
        <v/>
      </c>
      <c r="Z15" t="str">
        <f t="shared" ca="1" si="4"/>
        <v/>
      </c>
      <c r="AA15" t="str">
        <f t="shared" ca="1" si="4"/>
        <v/>
      </c>
      <c r="AB15" t="str">
        <f t="shared" ca="1" si="4"/>
        <v/>
      </c>
    </row>
    <row r="16" spans="1:28" ht="14.45" x14ac:dyDescent="0.3">
      <c r="L16" t="str">
        <f t="shared" ca="1" si="3"/>
        <v/>
      </c>
      <c r="M16" t="str">
        <f t="shared" ca="1" si="3"/>
        <v/>
      </c>
      <c r="N16" t="str">
        <f t="shared" ca="1" si="3"/>
        <v/>
      </c>
      <c r="O16" t="str">
        <f t="shared" ca="1" si="3"/>
        <v/>
      </c>
      <c r="P16" t="str">
        <f t="shared" ca="1" si="3"/>
        <v/>
      </c>
      <c r="Q16" t="str">
        <f t="shared" ca="1" si="3"/>
        <v/>
      </c>
      <c r="R16" t="str">
        <f t="shared" ca="1" si="3"/>
        <v/>
      </c>
      <c r="S16" t="str">
        <f t="shared" ca="1" si="3"/>
        <v/>
      </c>
      <c r="U16" t="str">
        <f t="shared" ca="1" si="4"/>
        <v/>
      </c>
      <c r="V16" t="str">
        <f t="shared" ca="1" si="4"/>
        <v/>
      </c>
      <c r="W16" t="str">
        <f t="shared" ca="1" si="4"/>
        <v/>
      </c>
      <c r="X16" t="str">
        <f t="shared" ca="1" si="4"/>
        <v/>
      </c>
      <c r="Y16" t="str">
        <f t="shared" ca="1" si="4"/>
        <v/>
      </c>
      <c r="Z16" t="str">
        <f t="shared" ca="1" si="4"/>
        <v/>
      </c>
      <c r="AA16" t="str">
        <f t="shared" ca="1" si="4"/>
        <v/>
      </c>
      <c r="AB16" t="str">
        <f t="shared" ca="1" si="4"/>
        <v/>
      </c>
    </row>
    <row r="17" spans="9:28" ht="14.45" x14ac:dyDescent="0.3">
      <c r="L17" t="str">
        <f t="shared" ca="1" si="3"/>
        <v/>
      </c>
      <c r="M17" t="str">
        <f t="shared" ca="1" si="3"/>
        <v/>
      </c>
      <c r="N17" t="str">
        <f t="shared" ca="1" si="3"/>
        <v/>
      </c>
      <c r="O17" t="str">
        <f t="shared" ca="1" si="3"/>
        <v/>
      </c>
      <c r="P17" t="str">
        <f t="shared" ca="1" si="3"/>
        <v/>
      </c>
      <c r="Q17" t="str">
        <f t="shared" ca="1" si="3"/>
        <v/>
      </c>
      <c r="R17" t="str">
        <f t="shared" ca="1" si="3"/>
        <v/>
      </c>
      <c r="S17" t="str">
        <f t="shared" ca="1" si="3"/>
        <v/>
      </c>
      <c r="U17" t="str">
        <f t="shared" ca="1" si="4"/>
        <v/>
      </c>
      <c r="V17" t="str">
        <f t="shared" ca="1" si="4"/>
        <v/>
      </c>
      <c r="W17" t="str">
        <f t="shared" ca="1" si="4"/>
        <v/>
      </c>
      <c r="X17" t="str">
        <f t="shared" ca="1" si="4"/>
        <v/>
      </c>
      <c r="Y17" t="str">
        <f t="shared" ca="1" si="4"/>
        <v/>
      </c>
      <c r="Z17" t="str">
        <f t="shared" ca="1" si="4"/>
        <v/>
      </c>
      <c r="AA17" t="str">
        <f t="shared" ca="1" si="4"/>
        <v/>
      </c>
      <c r="AB17" t="str">
        <f t="shared" ca="1" si="4"/>
        <v/>
      </c>
    </row>
    <row r="18" spans="9:28" ht="14.45" x14ac:dyDescent="0.3">
      <c r="L18" t="str">
        <f t="shared" ca="1" si="3"/>
        <v/>
      </c>
      <c r="M18" t="str">
        <f t="shared" ca="1" si="3"/>
        <v/>
      </c>
      <c r="N18" t="str">
        <f t="shared" ca="1" si="3"/>
        <v/>
      </c>
      <c r="O18" t="str">
        <f t="shared" ca="1" si="3"/>
        <v/>
      </c>
      <c r="P18" t="str">
        <f t="shared" ca="1" si="3"/>
        <v/>
      </c>
      <c r="Q18" t="str">
        <f t="shared" ca="1" si="3"/>
        <v/>
      </c>
      <c r="R18" t="str">
        <f t="shared" ca="1" si="3"/>
        <v/>
      </c>
      <c r="S18" t="str">
        <f t="shared" ca="1" si="3"/>
        <v/>
      </c>
      <c r="U18" t="str">
        <f t="shared" ca="1" si="4"/>
        <v/>
      </c>
      <c r="V18" t="str">
        <f t="shared" ca="1" si="4"/>
        <v/>
      </c>
      <c r="W18" t="str">
        <f t="shared" ca="1" si="4"/>
        <v/>
      </c>
      <c r="X18" t="str">
        <f t="shared" ca="1" si="4"/>
        <v/>
      </c>
      <c r="Y18" t="str">
        <f t="shared" ca="1" si="4"/>
        <v/>
      </c>
      <c r="Z18" t="str">
        <f t="shared" ca="1" si="4"/>
        <v/>
      </c>
      <c r="AA18" t="str">
        <f t="shared" ca="1" si="4"/>
        <v/>
      </c>
      <c r="AB18" t="str">
        <f t="shared" ca="1" si="4"/>
        <v/>
      </c>
    </row>
    <row r="19" spans="9:28" ht="14.45" x14ac:dyDescent="0.3">
      <c r="L19" t="str">
        <f t="shared" ca="1" si="3"/>
        <v/>
      </c>
      <c r="M19" t="str">
        <f t="shared" ca="1" si="3"/>
        <v/>
      </c>
      <c r="N19" t="str">
        <f t="shared" ca="1" si="3"/>
        <v/>
      </c>
      <c r="O19" t="str">
        <f t="shared" ca="1" si="3"/>
        <v/>
      </c>
      <c r="P19" t="str">
        <f t="shared" ca="1" si="3"/>
        <v/>
      </c>
      <c r="Q19" t="str">
        <f t="shared" ca="1" si="3"/>
        <v/>
      </c>
      <c r="R19" t="str">
        <f t="shared" ca="1" si="3"/>
        <v/>
      </c>
      <c r="S19" t="str">
        <f t="shared" ca="1" si="3"/>
        <v/>
      </c>
      <c r="U19" t="str">
        <f t="shared" ca="1" si="4"/>
        <v/>
      </c>
      <c r="V19" t="str">
        <f t="shared" ca="1" si="4"/>
        <v/>
      </c>
      <c r="W19" t="str">
        <f t="shared" ca="1" si="4"/>
        <v/>
      </c>
      <c r="X19" t="str">
        <f t="shared" ca="1" si="4"/>
        <v/>
      </c>
      <c r="Y19" t="str">
        <f t="shared" ca="1" si="4"/>
        <v/>
      </c>
      <c r="Z19" t="str">
        <f t="shared" ca="1" si="4"/>
        <v/>
      </c>
      <c r="AA19" t="str">
        <f t="shared" ca="1" si="4"/>
        <v/>
      </c>
      <c r="AB19" t="str">
        <f t="shared" ca="1" si="4"/>
        <v/>
      </c>
    </row>
    <row r="20" spans="9:28" ht="14.45" x14ac:dyDescent="0.3">
      <c r="L20" t="str">
        <f t="shared" ca="1" si="3"/>
        <v/>
      </c>
      <c r="M20" t="str">
        <f t="shared" ca="1" si="3"/>
        <v/>
      </c>
      <c r="N20" t="str">
        <f t="shared" ca="1" si="3"/>
        <v/>
      </c>
      <c r="O20" t="str">
        <f t="shared" ca="1" si="3"/>
        <v/>
      </c>
      <c r="P20" t="str">
        <f t="shared" ca="1" si="3"/>
        <v/>
      </c>
      <c r="Q20" t="str">
        <f t="shared" ca="1" si="3"/>
        <v/>
      </c>
      <c r="R20" t="str">
        <f t="shared" ca="1" si="3"/>
        <v/>
      </c>
      <c r="S20" t="str">
        <f t="shared" ca="1" si="3"/>
        <v/>
      </c>
      <c r="U20" t="str">
        <f t="shared" ca="1" si="4"/>
        <v/>
      </c>
      <c r="V20" t="str">
        <f t="shared" ca="1" si="4"/>
        <v/>
      </c>
      <c r="W20" t="str">
        <f t="shared" ca="1" si="4"/>
        <v/>
      </c>
      <c r="X20" t="str">
        <f t="shared" ca="1" si="4"/>
        <v/>
      </c>
      <c r="Y20" t="str">
        <f t="shared" ca="1" si="4"/>
        <v/>
      </c>
      <c r="Z20" t="str">
        <f t="shared" ca="1" si="4"/>
        <v/>
      </c>
      <c r="AA20" t="str">
        <f t="shared" ca="1" si="4"/>
        <v/>
      </c>
      <c r="AB20" t="str">
        <f t="shared" ca="1" si="4"/>
        <v/>
      </c>
    </row>
    <row r="21" spans="9:28" ht="14.45" x14ac:dyDescent="0.3">
      <c r="L21" t="str">
        <f t="shared" ref="L21:S26" ca="1" si="5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5"/>
        <v/>
      </c>
      <c r="N21" t="str">
        <f t="shared" ca="1" si="5"/>
        <v/>
      </c>
      <c r="O21" t="str">
        <f t="shared" ca="1" si="5"/>
        <v/>
      </c>
      <c r="P21" t="str">
        <f t="shared" ca="1" si="5"/>
        <v/>
      </c>
      <c r="Q21" t="str">
        <f t="shared" ca="1" si="5"/>
        <v/>
      </c>
      <c r="R21" t="str">
        <f t="shared" ca="1" si="5"/>
        <v/>
      </c>
      <c r="S21" t="str">
        <f t="shared" ca="1" si="5"/>
        <v/>
      </c>
      <c r="U21" t="str">
        <f t="shared" ref="U21:AB26" ca="1" si="6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21" t="str">
        <f t="shared" ca="1" si="6"/>
        <v/>
      </c>
      <c r="W21" t="str">
        <f t="shared" ca="1" si="6"/>
        <v/>
      </c>
      <c r="X21" t="str">
        <f t="shared" ca="1" si="6"/>
        <v/>
      </c>
      <c r="Y21" t="str">
        <f t="shared" ca="1" si="6"/>
        <v/>
      </c>
      <c r="Z21" t="str">
        <f t="shared" ca="1" si="6"/>
        <v/>
      </c>
      <c r="AA21" t="str">
        <f t="shared" ca="1" si="6"/>
        <v/>
      </c>
      <c r="AB21" t="str">
        <f t="shared" ca="1" si="6"/>
        <v/>
      </c>
    </row>
    <row r="22" spans="9:28" ht="14.45" x14ac:dyDescent="0.3">
      <c r="L22" t="str">
        <f t="shared" ca="1" si="5"/>
        <v/>
      </c>
      <c r="M22" t="str">
        <f t="shared" ca="1" si="5"/>
        <v/>
      </c>
      <c r="N22" t="str">
        <f t="shared" ca="1" si="5"/>
        <v/>
      </c>
      <c r="O22" t="str">
        <f t="shared" ca="1" si="5"/>
        <v/>
      </c>
      <c r="P22" t="str">
        <f t="shared" ca="1" si="5"/>
        <v/>
      </c>
      <c r="Q22" t="str">
        <f t="shared" ca="1" si="5"/>
        <v/>
      </c>
      <c r="R22" t="str">
        <f t="shared" ca="1" si="5"/>
        <v/>
      </c>
      <c r="S22" t="str">
        <f t="shared" ca="1" si="5"/>
        <v/>
      </c>
      <c r="U22" t="str">
        <f t="shared" ca="1" si="6"/>
        <v/>
      </c>
      <c r="V22" t="str">
        <f t="shared" ca="1" si="6"/>
        <v/>
      </c>
      <c r="W22" t="str">
        <f t="shared" ca="1" si="6"/>
        <v/>
      </c>
      <c r="X22" t="str">
        <f t="shared" ca="1" si="6"/>
        <v/>
      </c>
      <c r="Y22" t="str">
        <f t="shared" ca="1" si="6"/>
        <v/>
      </c>
      <c r="Z22" t="str">
        <f t="shared" ca="1" si="6"/>
        <v/>
      </c>
      <c r="AA22" t="str">
        <f t="shared" ca="1" si="6"/>
        <v/>
      </c>
      <c r="AB22" t="str">
        <f t="shared" ca="1" si="6"/>
        <v/>
      </c>
    </row>
    <row r="23" spans="9:28" ht="14.45" x14ac:dyDescent="0.3">
      <c r="L23" t="str">
        <f t="shared" ca="1" si="5"/>
        <v/>
      </c>
      <c r="M23" t="str">
        <f t="shared" ca="1" si="5"/>
        <v/>
      </c>
      <c r="N23" t="str">
        <f t="shared" ca="1" si="5"/>
        <v/>
      </c>
      <c r="O23" t="str">
        <f t="shared" ca="1" si="5"/>
        <v/>
      </c>
      <c r="P23" t="str">
        <f t="shared" ca="1" si="5"/>
        <v/>
      </c>
      <c r="Q23" t="str">
        <f t="shared" ca="1" si="5"/>
        <v/>
      </c>
      <c r="R23" t="str">
        <f t="shared" ca="1" si="5"/>
        <v/>
      </c>
      <c r="S23" t="str">
        <f t="shared" ca="1" si="5"/>
        <v/>
      </c>
      <c r="U23" t="str">
        <f t="shared" ca="1" si="6"/>
        <v/>
      </c>
      <c r="V23" t="str">
        <f t="shared" ca="1" si="6"/>
        <v/>
      </c>
      <c r="W23" t="str">
        <f t="shared" ca="1" si="6"/>
        <v/>
      </c>
      <c r="X23" t="str">
        <f t="shared" ca="1" si="6"/>
        <v/>
      </c>
      <c r="Y23" t="str">
        <f t="shared" ca="1" si="6"/>
        <v/>
      </c>
      <c r="Z23" t="str">
        <f t="shared" ca="1" si="6"/>
        <v/>
      </c>
      <c r="AA23" t="str">
        <f t="shared" ca="1" si="6"/>
        <v/>
      </c>
      <c r="AB23" t="str">
        <f t="shared" ca="1" si="6"/>
        <v/>
      </c>
    </row>
    <row r="24" spans="9:28" ht="14.45" x14ac:dyDescent="0.3">
      <c r="I24" s="1" t="e">
        <f>#REF!&amp;#REF!</f>
        <v>#REF!</v>
      </c>
      <c r="J24" s="1" t="e">
        <f>#REF!&amp;#REF!</f>
        <v>#REF!</v>
      </c>
      <c r="L24" t="str">
        <f t="shared" ca="1" si="5"/>
        <v/>
      </c>
      <c r="M24" t="str">
        <f t="shared" ca="1" si="5"/>
        <v/>
      </c>
      <c r="N24" t="str">
        <f t="shared" ca="1" si="5"/>
        <v/>
      </c>
      <c r="O24" t="str">
        <f t="shared" ca="1" si="5"/>
        <v/>
      </c>
      <c r="P24" t="str">
        <f t="shared" ca="1" si="5"/>
        <v/>
      </c>
      <c r="Q24" t="str">
        <f t="shared" ca="1" si="5"/>
        <v/>
      </c>
      <c r="R24" t="str">
        <f t="shared" ca="1" si="5"/>
        <v/>
      </c>
      <c r="S24" t="str">
        <f t="shared" ca="1" si="5"/>
        <v/>
      </c>
      <c r="U24" t="str">
        <f t="shared" ca="1" si="6"/>
        <v/>
      </c>
      <c r="V24" t="str">
        <f t="shared" ca="1" si="6"/>
        <v/>
      </c>
      <c r="W24" t="str">
        <f t="shared" ca="1" si="6"/>
        <v/>
      </c>
      <c r="X24" t="str">
        <f t="shared" ca="1" si="6"/>
        <v/>
      </c>
      <c r="Y24" t="str">
        <f t="shared" ca="1" si="6"/>
        <v/>
      </c>
      <c r="Z24" t="str">
        <f t="shared" ca="1" si="6"/>
        <v/>
      </c>
      <c r="AA24" t="str">
        <f t="shared" ca="1" si="6"/>
        <v/>
      </c>
      <c r="AB24" t="str">
        <f t="shared" ca="1" si="6"/>
        <v/>
      </c>
    </row>
    <row r="25" spans="9:28" ht="14.45" x14ac:dyDescent="0.3">
      <c r="I25" s="1" t="e">
        <f>#REF!&amp;#REF!</f>
        <v>#REF!</v>
      </c>
      <c r="J25" s="1" t="e">
        <f>#REF!&amp;#REF!</f>
        <v>#REF!</v>
      </c>
      <c r="L25" t="str">
        <f t="shared" ca="1" si="5"/>
        <v/>
      </c>
      <c r="M25" t="str">
        <f t="shared" ca="1" si="5"/>
        <v/>
      </c>
      <c r="N25" t="str">
        <f t="shared" ca="1" si="5"/>
        <v/>
      </c>
      <c r="O25" t="str">
        <f t="shared" ca="1" si="5"/>
        <v/>
      </c>
      <c r="P25" t="str">
        <f t="shared" ca="1" si="5"/>
        <v/>
      </c>
      <c r="Q25" t="str">
        <f t="shared" ca="1" si="5"/>
        <v/>
      </c>
      <c r="R25" t="str">
        <f t="shared" ca="1" si="5"/>
        <v/>
      </c>
      <c r="S25" t="str">
        <f t="shared" ca="1" si="5"/>
        <v/>
      </c>
      <c r="U25" t="str">
        <f t="shared" ca="1" si="6"/>
        <v/>
      </c>
      <c r="V25" t="str">
        <f t="shared" ca="1" si="6"/>
        <v/>
      </c>
      <c r="W25" t="str">
        <f t="shared" ca="1" si="6"/>
        <v/>
      </c>
      <c r="X25" t="str">
        <f t="shared" ca="1" si="6"/>
        <v/>
      </c>
      <c r="Y25" t="str">
        <f t="shared" ca="1" si="6"/>
        <v/>
      </c>
      <c r="Z25" t="str">
        <f t="shared" ca="1" si="6"/>
        <v/>
      </c>
      <c r="AA25" t="str">
        <f t="shared" ca="1" si="6"/>
        <v/>
      </c>
      <c r="AB25" t="str">
        <f t="shared" ca="1" si="6"/>
        <v/>
      </c>
    </row>
    <row r="26" spans="9:28" ht="14.45" x14ac:dyDescent="0.3">
      <c r="I26" s="1" t="e">
        <f>#REF!&amp;#REF!</f>
        <v>#REF!</v>
      </c>
      <c r="J26" s="1" t="e">
        <f>#REF!&amp;#REF!</f>
        <v>#REF!</v>
      </c>
      <c r="L26" t="str">
        <f t="shared" ca="1" si="5"/>
        <v/>
      </c>
      <c r="M26" t="str">
        <f t="shared" ca="1" si="5"/>
        <v/>
      </c>
      <c r="N26" t="str">
        <f t="shared" ca="1" si="5"/>
        <v/>
      </c>
      <c r="O26" t="str">
        <f t="shared" ca="1" si="5"/>
        <v/>
      </c>
      <c r="P26" t="str">
        <f t="shared" ca="1" si="5"/>
        <v/>
      </c>
      <c r="Q26" t="str">
        <f t="shared" ca="1" si="5"/>
        <v/>
      </c>
      <c r="R26" t="str">
        <f t="shared" ca="1" si="5"/>
        <v/>
      </c>
      <c r="S26" t="str">
        <f t="shared" ca="1" si="5"/>
        <v/>
      </c>
      <c r="U26" t="str">
        <f t="shared" ca="1" si="6"/>
        <v/>
      </c>
      <c r="V26" t="str">
        <f t="shared" ca="1" si="6"/>
        <v/>
      </c>
      <c r="W26" t="str">
        <f t="shared" ca="1" si="6"/>
        <v/>
      </c>
      <c r="X26" t="str">
        <f t="shared" ca="1" si="6"/>
        <v/>
      </c>
      <c r="Y26" t="str">
        <f t="shared" ca="1" si="6"/>
        <v/>
      </c>
      <c r="Z26" t="str">
        <f t="shared" ca="1" si="6"/>
        <v/>
      </c>
      <c r="AA26" t="str">
        <f t="shared" ca="1" si="6"/>
        <v/>
      </c>
      <c r="AB26" t="str">
        <f t="shared" ca="1" si="6"/>
        <v/>
      </c>
    </row>
    <row r="27" spans="9:28" ht="14.45" x14ac:dyDescent="0.3">
      <c r="I27" s="1" t="e">
        <f>#REF!&amp;#REF!</f>
        <v>#REF!</v>
      </c>
      <c r="J27" s="1" t="e">
        <f>#REF!&amp;#REF!</f>
        <v>#REF!</v>
      </c>
    </row>
    <row r="28" spans="9:28" ht="14.45" x14ac:dyDescent="0.3">
      <c r="I28" s="1" t="e">
        <f>#REF!&amp;#REF!</f>
        <v>#REF!</v>
      </c>
      <c r="J28" s="1" t="e">
        <f>#REF!&amp;#REF!</f>
        <v>#REF!</v>
      </c>
      <c r="L28" t="str">
        <f t="shared" ref="L28:L43" ca="1" si="7">"№"&amp;L11&amp;U11</f>
        <v>№</v>
      </c>
      <c r="M28" t="str">
        <f t="shared" ref="M28:M43" ca="1" si="8">"№"&amp;M11&amp;V11</f>
        <v>№</v>
      </c>
      <c r="N28" t="str">
        <f t="shared" ref="N28:N43" ca="1" si="9">"№"&amp;N11&amp;W11</f>
        <v>№</v>
      </c>
      <c r="O28" t="str">
        <f t="shared" ref="O28:O43" ca="1" si="10">"№"&amp;O11&amp;X11</f>
        <v>№</v>
      </c>
      <c r="P28" t="str">
        <f t="shared" ref="P28:P43" ca="1" si="11">"№"&amp;P11&amp;Y11</f>
        <v>№</v>
      </c>
      <c r="Q28" t="str">
        <f t="shared" ref="Q28:Q43" ca="1" si="12">"№"&amp;Q11&amp;Z11</f>
        <v>№</v>
      </c>
      <c r="R28" t="str">
        <f t="shared" ref="R28:R43" ca="1" si="13">"№"&amp;R11&amp;AA11</f>
        <v>№</v>
      </c>
      <c r="S28" t="str">
        <f t="shared" ref="S28:S43" ca="1" si="14">"№"&amp;S11&amp;AB11</f>
        <v>№</v>
      </c>
    </row>
    <row r="29" spans="9:28" ht="14.45" x14ac:dyDescent="0.3">
      <c r="L29" t="str">
        <f t="shared" ca="1" si="7"/>
        <v>№</v>
      </c>
      <c r="M29" t="str">
        <f t="shared" ca="1" si="8"/>
        <v>№</v>
      </c>
      <c r="N29" t="str">
        <f t="shared" ca="1" si="9"/>
        <v>№</v>
      </c>
      <c r="O29" t="str">
        <f t="shared" ca="1" si="10"/>
        <v>№</v>
      </c>
      <c r="P29" t="str">
        <f t="shared" ca="1" si="11"/>
        <v>№</v>
      </c>
      <c r="Q29" t="str">
        <f t="shared" ca="1" si="12"/>
        <v>№</v>
      </c>
      <c r="R29" t="str">
        <f t="shared" ca="1" si="13"/>
        <v>№</v>
      </c>
      <c r="S29" t="str">
        <f t="shared" ca="1" si="14"/>
        <v>№</v>
      </c>
    </row>
    <row r="30" spans="9:28" ht="14.45" x14ac:dyDescent="0.3">
      <c r="I30" s="1" t="e">
        <f>#REF!&amp;#REF!</f>
        <v>#REF!</v>
      </c>
      <c r="J30" s="1" t="e">
        <f>#REF!&amp;#REF!</f>
        <v>#REF!</v>
      </c>
      <c r="L30" t="str">
        <f t="shared" ca="1" si="7"/>
        <v>№</v>
      </c>
      <c r="M30" t="str">
        <f t="shared" ca="1" si="8"/>
        <v>№</v>
      </c>
      <c r="N30" t="str">
        <f t="shared" ca="1" si="9"/>
        <v>№</v>
      </c>
      <c r="O30" t="str">
        <f t="shared" ca="1" si="10"/>
        <v>№</v>
      </c>
      <c r="P30" t="str">
        <f t="shared" ca="1" si="11"/>
        <v>№</v>
      </c>
      <c r="Q30" t="str">
        <f t="shared" ca="1" si="12"/>
        <v>№</v>
      </c>
      <c r="R30" t="str">
        <f t="shared" ca="1" si="13"/>
        <v>№</v>
      </c>
      <c r="S30" t="str">
        <f t="shared" ca="1" si="14"/>
        <v>№</v>
      </c>
    </row>
    <row r="31" spans="9:28" ht="14.45" x14ac:dyDescent="0.3">
      <c r="I31" s="1" t="e">
        <f>#REF!&amp;#REF!</f>
        <v>#REF!</v>
      </c>
      <c r="J31" s="1" t="e">
        <f>#REF!&amp;#REF!</f>
        <v>#REF!</v>
      </c>
      <c r="L31" t="str">
        <f t="shared" ca="1" si="7"/>
        <v>№</v>
      </c>
      <c r="M31" t="str">
        <f t="shared" ca="1" si="8"/>
        <v>№</v>
      </c>
      <c r="N31" t="str">
        <f t="shared" ca="1" si="9"/>
        <v>№</v>
      </c>
      <c r="O31" t="str">
        <f t="shared" ca="1" si="10"/>
        <v>№</v>
      </c>
      <c r="P31" t="str">
        <f t="shared" ca="1" si="11"/>
        <v>№</v>
      </c>
      <c r="Q31" t="str">
        <f t="shared" ca="1" si="12"/>
        <v>№</v>
      </c>
      <c r="R31" t="str">
        <f t="shared" ca="1" si="13"/>
        <v>№</v>
      </c>
      <c r="S31" t="str">
        <f t="shared" ca="1" si="14"/>
        <v>№</v>
      </c>
    </row>
    <row r="32" spans="9:28" ht="14.45" x14ac:dyDescent="0.3">
      <c r="I32" s="1" t="e">
        <f>#REF!&amp;#REF!</f>
        <v>#REF!</v>
      </c>
      <c r="J32" s="1" t="e">
        <f>#REF!&amp;#REF!</f>
        <v>#REF!</v>
      </c>
      <c r="L32" t="str">
        <f t="shared" ca="1" si="7"/>
        <v>№</v>
      </c>
      <c r="M32" t="str">
        <f t="shared" ca="1" si="8"/>
        <v>№</v>
      </c>
      <c r="N32" t="str">
        <f t="shared" ca="1" si="9"/>
        <v>№</v>
      </c>
      <c r="O32" t="str">
        <f t="shared" ca="1" si="10"/>
        <v>№</v>
      </c>
      <c r="P32" t="str">
        <f t="shared" ca="1" si="11"/>
        <v>№</v>
      </c>
      <c r="Q32" t="str">
        <f t="shared" ca="1" si="12"/>
        <v>№</v>
      </c>
      <c r="R32" t="str">
        <f t="shared" ca="1" si="13"/>
        <v>№</v>
      </c>
      <c r="S32" t="str">
        <f t="shared" ca="1" si="14"/>
        <v>№</v>
      </c>
    </row>
    <row r="33" spans="9:19" ht="14.45" x14ac:dyDescent="0.3">
      <c r="I33" s="1" t="e">
        <f>#REF!&amp;#REF!</f>
        <v>#REF!</v>
      </c>
      <c r="J33" s="1" t="e">
        <f>#REF!&amp;#REF!</f>
        <v>#REF!</v>
      </c>
      <c r="L33" t="str">
        <f t="shared" ca="1" si="7"/>
        <v>№</v>
      </c>
      <c r="M33" t="str">
        <f t="shared" ca="1" si="8"/>
        <v>№</v>
      </c>
      <c r="N33" t="str">
        <f t="shared" ca="1" si="9"/>
        <v>№</v>
      </c>
      <c r="O33" t="str">
        <f t="shared" ca="1" si="10"/>
        <v>№</v>
      </c>
      <c r="P33" t="str">
        <f t="shared" ca="1" si="11"/>
        <v>№</v>
      </c>
      <c r="Q33" t="str">
        <f t="shared" ca="1" si="12"/>
        <v>№</v>
      </c>
      <c r="R33" t="str">
        <f t="shared" ca="1" si="13"/>
        <v>№</v>
      </c>
      <c r="S33" t="str">
        <f t="shared" ca="1" si="14"/>
        <v>№</v>
      </c>
    </row>
    <row r="34" spans="9:19" ht="14.45" x14ac:dyDescent="0.3">
      <c r="I34" s="1" t="e">
        <f>#REF!&amp;#REF!</f>
        <v>#REF!</v>
      </c>
      <c r="J34" s="1" t="e">
        <f>#REF!&amp;#REF!</f>
        <v>#REF!</v>
      </c>
      <c r="L34" t="str">
        <f t="shared" ca="1" si="7"/>
        <v>№</v>
      </c>
      <c r="M34" t="str">
        <f t="shared" ca="1" si="8"/>
        <v>№</v>
      </c>
      <c r="N34" t="str">
        <f t="shared" ca="1" si="9"/>
        <v>№</v>
      </c>
      <c r="O34" t="str">
        <f t="shared" ca="1" si="10"/>
        <v>№</v>
      </c>
      <c r="P34" t="str">
        <f t="shared" ca="1" si="11"/>
        <v>№</v>
      </c>
      <c r="Q34" t="str">
        <f t="shared" ca="1" si="12"/>
        <v>№</v>
      </c>
      <c r="R34" t="str">
        <f t="shared" ca="1" si="13"/>
        <v>№</v>
      </c>
      <c r="S34" t="str">
        <f t="shared" ca="1" si="14"/>
        <v>№</v>
      </c>
    </row>
    <row r="35" spans="9:19" ht="14.45" x14ac:dyDescent="0.3">
      <c r="L35" t="str">
        <f t="shared" ca="1" si="7"/>
        <v>№</v>
      </c>
      <c r="M35" t="str">
        <f t="shared" ca="1" si="8"/>
        <v>№</v>
      </c>
      <c r="N35" t="str">
        <f t="shared" ca="1" si="9"/>
        <v>№</v>
      </c>
      <c r="O35" t="str">
        <f t="shared" ca="1" si="10"/>
        <v>№</v>
      </c>
      <c r="P35" t="str">
        <f t="shared" ca="1" si="11"/>
        <v>№</v>
      </c>
      <c r="Q35" t="str">
        <f t="shared" ca="1" si="12"/>
        <v>№</v>
      </c>
      <c r="R35" t="str">
        <f t="shared" ca="1" si="13"/>
        <v>№</v>
      </c>
      <c r="S35" t="str">
        <f t="shared" ca="1" si="14"/>
        <v>№</v>
      </c>
    </row>
    <row r="36" spans="9:19" ht="14.45" x14ac:dyDescent="0.3">
      <c r="I36" s="1" t="e">
        <f>#REF!&amp;#REF!</f>
        <v>#REF!</v>
      </c>
      <c r="J36" s="1" t="e">
        <f>#REF!&amp;#REF!</f>
        <v>#REF!</v>
      </c>
      <c r="L36" t="str">
        <f t="shared" ca="1" si="7"/>
        <v>№</v>
      </c>
      <c r="M36" t="str">
        <f t="shared" ca="1" si="8"/>
        <v>№</v>
      </c>
      <c r="N36" t="str">
        <f t="shared" ca="1" si="9"/>
        <v>№</v>
      </c>
      <c r="O36" t="str">
        <f t="shared" ca="1" si="10"/>
        <v>№</v>
      </c>
      <c r="P36" t="str">
        <f t="shared" ca="1" si="11"/>
        <v>№</v>
      </c>
      <c r="Q36" t="str">
        <f t="shared" ca="1" si="12"/>
        <v>№</v>
      </c>
      <c r="R36" t="str">
        <f t="shared" ca="1" si="13"/>
        <v>№</v>
      </c>
      <c r="S36" t="str">
        <f t="shared" ca="1" si="14"/>
        <v>№</v>
      </c>
    </row>
    <row r="37" spans="9:19" ht="14.45" x14ac:dyDescent="0.3">
      <c r="I37" s="1" t="e">
        <f>#REF!&amp;#REF!</f>
        <v>#REF!</v>
      </c>
      <c r="J37" s="1" t="e">
        <f>#REF!&amp;#REF!</f>
        <v>#REF!</v>
      </c>
      <c r="L37" t="str">
        <f t="shared" ca="1" si="7"/>
        <v>№</v>
      </c>
      <c r="M37" t="str">
        <f t="shared" ca="1" si="8"/>
        <v>№</v>
      </c>
      <c r="N37" t="str">
        <f t="shared" ca="1" si="9"/>
        <v>№</v>
      </c>
      <c r="O37" t="str">
        <f t="shared" ca="1" si="10"/>
        <v>№</v>
      </c>
      <c r="P37" t="str">
        <f t="shared" ca="1" si="11"/>
        <v>№</v>
      </c>
      <c r="Q37" t="str">
        <f t="shared" ca="1" si="12"/>
        <v>№</v>
      </c>
      <c r="R37" t="str">
        <f t="shared" ca="1" si="13"/>
        <v>№</v>
      </c>
      <c r="S37" t="str">
        <f t="shared" ca="1" si="14"/>
        <v>№</v>
      </c>
    </row>
    <row r="38" spans="9:19" ht="14.45" x14ac:dyDescent="0.3">
      <c r="I38" s="1" t="e">
        <f>#REF!&amp;#REF!</f>
        <v>#REF!</v>
      </c>
      <c r="J38" s="1" t="e">
        <f>#REF!&amp;#REF!</f>
        <v>#REF!</v>
      </c>
      <c r="L38" t="str">
        <f t="shared" ca="1" si="7"/>
        <v>№</v>
      </c>
      <c r="M38" t="str">
        <f t="shared" ca="1" si="8"/>
        <v>№</v>
      </c>
      <c r="N38" t="str">
        <f t="shared" ca="1" si="9"/>
        <v>№</v>
      </c>
      <c r="O38" t="str">
        <f t="shared" ca="1" si="10"/>
        <v>№</v>
      </c>
      <c r="P38" t="str">
        <f t="shared" ca="1" si="11"/>
        <v>№</v>
      </c>
      <c r="Q38" t="str">
        <f t="shared" ca="1" si="12"/>
        <v>№</v>
      </c>
      <c r="R38" t="str">
        <f t="shared" ca="1" si="13"/>
        <v>№</v>
      </c>
      <c r="S38" t="str">
        <f t="shared" ca="1" si="14"/>
        <v>№</v>
      </c>
    </row>
    <row r="39" spans="9:19" ht="14.45" x14ac:dyDescent="0.3">
      <c r="I39" s="1" t="e">
        <f>#REF!&amp;#REF!</f>
        <v>#REF!</v>
      </c>
      <c r="J39" s="1" t="e">
        <f>#REF!&amp;#REF!</f>
        <v>#REF!</v>
      </c>
      <c r="L39" t="str">
        <f t="shared" ca="1" si="7"/>
        <v>№</v>
      </c>
      <c r="M39" t="str">
        <f t="shared" ca="1" si="8"/>
        <v>№</v>
      </c>
      <c r="N39" t="str">
        <f t="shared" ca="1" si="9"/>
        <v>№</v>
      </c>
      <c r="O39" t="str">
        <f t="shared" ca="1" si="10"/>
        <v>№</v>
      </c>
      <c r="P39" t="str">
        <f t="shared" ca="1" si="11"/>
        <v>№</v>
      </c>
      <c r="Q39" t="str">
        <f t="shared" ca="1" si="12"/>
        <v>№</v>
      </c>
      <c r="R39" t="str">
        <f t="shared" ca="1" si="13"/>
        <v>№</v>
      </c>
      <c r="S39" t="str">
        <f t="shared" ca="1" si="14"/>
        <v>№</v>
      </c>
    </row>
    <row r="40" spans="9:19" ht="14.45" x14ac:dyDescent="0.3">
      <c r="I40" s="1" t="e">
        <f>#REF!&amp;#REF!</f>
        <v>#REF!</v>
      </c>
      <c r="J40" s="1" t="e">
        <f>#REF!&amp;#REF!</f>
        <v>#REF!</v>
      </c>
      <c r="L40" t="str">
        <f t="shared" ca="1" si="7"/>
        <v>№</v>
      </c>
      <c r="M40" t="str">
        <f t="shared" ca="1" si="8"/>
        <v>№</v>
      </c>
      <c r="N40" t="str">
        <f t="shared" ca="1" si="9"/>
        <v>№</v>
      </c>
      <c r="O40" t="str">
        <f t="shared" ca="1" si="10"/>
        <v>№</v>
      </c>
      <c r="P40" t="str">
        <f t="shared" ca="1" si="11"/>
        <v>№</v>
      </c>
      <c r="Q40" t="str">
        <f t="shared" ca="1" si="12"/>
        <v>№</v>
      </c>
      <c r="R40" t="str">
        <f t="shared" ca="1" si="13"/>
        <v>№</v>
      </c>
      <c r="S40" t="str">
        <f t="shared" ca="1" si="14"/>
        <v>№</v>
      </c>
    </row>
    <row r="41" spans="9:19" ht="14.45" x14ac:dyDescent="0.3">
      <c r="L41" t="str">
        <f t="shared" ca="1" si="7"/>
        <v>№</v>
      </c>
      <c r="M41" t="str">
        <f t="shared" ca="1" si="8"/>
        <v>№</v>
      </c>
      <c r="N41" t="str">
        <f t="shared" ca="1" si="9"/>
        <v>№</v>
      </c>
      <c r="O41" t="str">
        <f t="shared" ca="1" si="10"/>
        <v>№</v>
      </c>
      <c r="P41" t="str">
        <f t="shared" ca="1" si="11"/>
        <v>№</v>
      </c>
      <c r="Q41" t="str">
        <f t="shared" ca="1" si="12"/>
        <v>№</v>
      </c>
      <c r="R41" t="str">
        <f t="shared" ca="1" si="13"/>
        <v>№</v>
      </c>
      <c r="S41" t="str">
        <f t="shared" ca="1" si="14"/>
        <v>№</v>
      </c>
    </row>
    <row r="42" spans="9:19" ht="14.45" x14ac:dyDescent="0.3">
      <c r="I42" s="1" t="e">
        <f>#REF!&amp;#REF!</f>
        <v>#REF!</v>
      </c>
      <c r="J42" s="1" t="e">
        <f>#REF!&amp;#REF!</f>
        <v>#REF!</v>
      </c>
      <c r="L42" t="str">
        <f t="shared" ca="1" si="7"/>
        <v>№</v>
      </c>
      <c r="M42" t="str">
        <f t="shared" ca="1" si="8"/>
        <v>№</v>
      </c>
      <c r="N42" t="str">
        <f t="shared" ca="1" si="9"/>
        <v>№</v>
      </c>
      <c r="O42" t="str">
        <f t="shared" ca="1" si="10"/>
        <v>№</v>
      </c>
      <c r="P42" t="str">
        <f t="shared" ca="1" si="11"/>
        <v>№</v>
      </c>
      <c r="Q42" t="str">
        <f t="shared" ca="1" si="12"/>
        <v>№</v>
      </c>
      <c r="R42" t="str">
        <f t="shared" ca="1" si="13"/>
        <v>№</v>
      </c>
      <c r="S42" t="str">
        <f t="shared" ca="1" si="14"/>
        <v>№</v>
      </c>
    </row>
    <row r="43" spans="9:19" ht="14.45" x14ac:dyDescent="0.3">
      <c r="I43" s="1" t="e">
        <f>#REF!&amp;#REF!</f>
        <v>#REF!</v>
      </c>
      <c r="J43" s="1" t="e">
        <f>#REF!&amp;#REF!</f>
        <v>#REF!</v>
      </c>
      <c r="L43" t="str">
        <f t="shared" ca="1" si="7"/>
        <v>№</v>
      </c>
      <c r="M43" t="str">
        <f t="shared" ca="1" si="8"/>
        <v>№</v>
      </c>
      <c r="N43" t="str">
        <f t="shared" ca="1" si="9"/>
        <v>№</v>
      </c>
      <c r="O43" t="str">
        <f t="shared" ca="1" si="10"/>
        <v>№</v>
      </c>
      <c r="P43" t="str">
        <f t="shared" ca="1" si="11"/>
        <v>№</v>
      </c>
      <c r="Q43" t="str">
        <f t="shared" ca="1" si="12"/>
        <v>№</v>
      </c>
      <c r="R43" t="str">
        <f t="shared" ca="1" si="13"/>
        <v>№</v>
      </c>
      <c r="S43" t="str">
        <f t="shared" ca="1" si="14"/>
        <v>№</v>
      </c>
    </row>
    <row r="44" spans="9:19" ht="14.45" x14ac:dyDescent="0.3">
      <c r="I44" s="1" t="e">
        <f>#REF!&amp;#REF!</f>
        <v>#REF!</v>
      </c>
      <c r="J44" s="1" t="e">
        <f>#REF!&amp;#REF!</f>
        <v>#REF!</v>
      </c>
    </row>
    <row r="45" spans="9:19" ht="14.45" x14ac:dyDescent="0.3">
      <c r="I45" s="1" t="e">
        <f>#REF!&amp;#REF!</f>
        <v>#REF!</v>
      </c>
      <c r="J45" s="1" t="e">
        <f>#REF!&amp;#REF!</f>
        <v>#REF!</v>
      </c>
    </row>
    <row r="46" spans="9:19" ht="14.45" x14ac:dyDescent="0.3">
      <c r="I46" s="1" t="e">
        <f>#REF!&amp;#REF!</f>
        <v>#REF!</v>
      </c>
      <c r="J46" s="1" t="e">
        <f>#REF!&amp;#REF!</f>
        <v>#REF!</v>
      </c>
    </row>
    <row r="48" spans="9:19" ht="14.45" x14ac:dyDescent="0.3">
      <c r="I48" s="1" t="e">
        <f>#REF!&amp;#REF!</f>
        <v>#REF!</v>
      </c>
      <c r="J48" s="1" t="e">
        <f>#REF!&amp;#REF!</f>
        <v>#REF!</v>
      </c>
    </row>
    <row r="49" spans="9:10" x14ac:dyDescent="0.25">
      <c r="I49" s="1" t="e">
        <f>#REF!&amp;#REF!</f>
        <v>#REF!</v>
      </c>
      <c r="J49" s="1" t="e">
        <f>#REF!&amp;#REF!</f>
        <v>#REF!</v>
      </c>
    </row>
    <row r="50" spans="9:10" x14ac:dyDescent="0.25">
      <c r="I50" s="1" t="e">
        <f>#REF!&amp;#REF!</f>
        <v>#REF!</v>
      </c>
      <c r="J50" s="1" t="e">
        <f>#REF!&amp;#REF!</f>
        <v>#REF!</v>
      </c>
    </row>
    <row r="51" spans="9:10" x14ac:dyDescent="0.25">
      <c r="I51" s="1" t="e">
        <f>#REF!&amp;#REF!</f>
        <v>#REF!</v>
      </c>
      <c r="J51" s="1" t="e">
        <f>#REF!&amp;#REF!</f>
        <v>#REF!</v>
      </c>
    </row>
    <row r="52" spans="9:10" x14ac:dyDescent="0.25">
      <c r="I52" s="1" t="e">
        <f>#REF!&amp;#REF!</f>
        <v>#REF!</v>
      </c>
      <c r="J52" s="1" t="e">
        <f>#REF!&amp;#REF!</f>
        <v>#REF!</v>
      </c>
    </row>
    <row r="54" spans="9:10" x14ac:dyDescent="0.25">
      <c r="I54" s="1" t="e">
        <f>#REF!&amp;#REF!</f>
        <v>#REF!</v>
      </c>
      <c r="J54" s="1" t="e">
        <f>#REF!&amp;#REF!</f>
        <v>#REF!</v>
      </c>
    </row>
    <row r="55" spans="9:10" x14ac:dyDescent="0.25">
      <c r="I55" s="1" t="e">
        <f>#REF!&amp;#REF!</f>
        <v>#REF!</v>
      </c>
      <c r="J55" s="1" t="e">
        <f>#REF!&amp;#REF!</f>
        <v>#REF!</v>
      </c>
    </row>
    <row r="56" spans="9:10" x14ac:dyDescent="0.25">
      <c r="I56" s="1" t="e">
        <f>#REF!&amp;#REF!</f>
        <v>#REF!</v>
      </c>
      <c r="J56" s="1" t="e">
        <f>#REF!&amp;#REF!</f>
        <v>#REF!</v>
      </c>
    </row>
    <row r="57" spans="9:10" x14ac:dyDescent="0.25">
      <c r="I57" s="1" t="e">
        <f>#REF!&amp;#REF!</f>
        <v>#REF!</v>
      </c>
      <c r="J57" s="1" t="e">
        <f>#REF!&amp;#REF!</f>
        <v>#REF!</v>
      </c>
    </row>
    <row r="58" spans="9:10" x14ac:dyDescent="0.25">
      <c r="I58" s="1" t="e">
        <f>#REF!&amp;#REF!</f>
        <v>#REF!</v>
      </c>
      <c r="J58" s="1" t="e">
        <f>#REF!&amp;#REF!</f>
        <v>#REF!</v>
      </c>
    </row>
    <row r="60" spans="9:10" x14ac:dyDescent="0.25">
      <c r="I60" s="1" t="e">
        <f>#REF!&amp;#REF!</f>
        <v>#REF!</v>
      </c>
      <c r="J60" s="1" t="e">
        <f>#REF!&amp;#REF!</f>
        <v>#REF!</v>
      </c>
    </row>
    <row r="61" spans="9:10" x14ac:dyDescent="0.25">
      <c r="I61" s="1" t="e">
        <f>#REF!&amp;#REF!</f>
        <v>#REF!</v>
      </c>
      <c r="J61" s="1" t="e">
        <f>#REF!&amp;#REF!</f>
        <v>#REF!</v>
      </c>
    </row>
    <row r="62" spans="9:10" x14ac:dyDescent="0.25">
      <c r="I62" s="1" t="e">
        <f>#REF!&amp;#REF!</f>
        <v>#REF!</v>
      </c>
      <c r="J62" s="1" t="e">
        <f>#REF!&amp;#REF!</f>
        <v>#REF!</v>
      </c>
    </row>
    <row r="63" spans="9:10" x14ac:dyDescent="0.25">
      <c r="I63" s="1" t="e">
        <f>#REF!&amp;#REF!</f>
        <v>#REF!</v>
      </c>
      <c r="J63" s="1" t="e">
        <f>#REF!&amp;#REF!</f>
        <v>#REF!</v>
      </c>
    </row>
    <row r="67" spans="12:12" x14ac:dyDescent="0.25">
      <c r="L67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zoomScaleNormal="100" workbookViewId="0"/>
  </sheetViews>
  <sheetFormatPr defaultColWidth="9.140625" defaultRowHeight="15" x14ac:dyDescent="0.25"/>
  <cols>
    <col min="1" max="1" width="9.140625" style="16" customWidth="1"/>
    <col min="2" max="2" width="13.5703125" style="24" customWidth="1"/>
    <col min="3" max="3" width="12.7109375" style="24" customWidth="1"/>
    <col min="4" max="5" width="9.140625" style="24" customWidth="1"/>
    <col min="6" max="6" width="15.140625" style="24" customWidth="1"/>
    <col min="7" max="7" width="13.42578125" style="24" customWidth="1"/>
    <col min="8" max="9" width="9.140625" style="24" customWidth="1"/>
    <col min="10" max="10" width="15.42578125" style="24" customWidth="1"/>
    <col min="11" max="11" width="12.85546875" style="24" customWidth="1"/>
    <col min="12" max="13" width="9.140625" style="24" customWidth="1"/>
    <col min="14" max="14" width="14" style="24" customWidth="1"/>
    <col min="15" max="15" width="12.85546875" style="24" customWidth="1"/>
    <col min="16" max="17" width="9.140625" style="24" customWidth="1"/>
    <col min="18" max="18" width="14.5703125" style="24" customWidth="1"/>
    <col min="19" max="19" width="16.5703125" style="24" customWidth="1"/>
    <col min="20" max="41" width="9.140625" style="24" customWidth="1"/>
    <col min="42" max="16384" width="9.140625" style="24"/>
  </cols>
  <sheetData>
    <row r="1" spans="1:13" ht="45" customHeight="1" x14ac:dyDescent="0.25">
      <c r="A1" s="24"/>
      <c r="B1" s="36" t="s">
        <v>110</v>
      </c>
      <c r="C1" s="34"/>
      <c r="D1" s="34"/>
      <c r="E1" s="34"/>
      <c r="F1" s="34"/>
      <c r="G1" s="34"/>
      <c r="H1" s="34"/>
      <c r="I1" s="34"/>
      <c r="J1" s="34"/>
      <c r="K1" s="34"/>
    </row>
    <row r="2" spans="1:13" ht="14.45" x14ac:dyDescent="0.3">
      <c r="A2" s="24"/>
      <c r="B2" s="8"/>
      <c r="C2" s="9"/>
    </row>
    <row r="3" spans="1:13" ht="14.45" x14ac:dyDescent="0.3">
      <c r="A3" s="24"/>
      <c r="C3" s="9"/>
    </row>
    <row r="4" spans="1:13" ht="21" customHeight="1" x14ac:dyDescent="0.3">
      <c r="A4" s="24">
        <v>17</v>
      </c>
      <c r="B4" s="35" t="str">
        <f>Швейцарка!B19</f>
        <v xml:space="preserve">Коппа,          </v>
      </c>
      <c r="C4" s="32"/>
      <c r="D4" s="10">
        <v>13</v>
      </c>
      <c r="E4" s="11"/>
    </row>
    <row r="5" spans="1:13" ht="14.45" x14ac:dyDescent="0.3">
      <c r="A5" s="24"/>
      <c r="C5" s="9"/>
      <c r="E5" s="12"/>
    </row>
    <row r="6" spans="1:13" ht="21" customHeight="1" x14ac:dyDescent="0.25">
      <c r="A6" s="24"/>
      <c r="B6" s="13" t="s">
        <v>109</v>
      </c>
      <c r="C6" s="33"/>
      <c r="E6" s="14"/>
      <c r="F6" s="31" t="str">
        <f>IF(ISBLANK(D4),"",IF(D4&gt;D8,B4,B8))</f>
        <v xml:space="preserve">Коппа,          </v>
      </c>
      <c r="G6" s="32"/>
      <c r="H6" s="10">
        <v>10</v>
      </c>
      <c r="I6" s="11"/>
    </row>
    <row r="7" spans="1:13" x14ac:dyDescent="0.25">
      <c r="A7" s="24"/>
      <c r="C7" s="34"/>
      <c r="E7" s="14"/>
      <c r="I7" s="12"/>
    </row>
    <row r="8" spans="1:13" ht="21" customHeight="1" x14ac:dyDescent="0.3">
      <c r="A8" s="24">
        <v>32</v>
      </c>
      <c r="B8" s="35" t="str">
        <f>Швейцарка!B34</f>
        <v xml:space="preserve">Карепова,       </v>
      </c>
      <c r="C8" s="32"/>
      <c r="D8" s="10">
        <v>3</v>
      </c>
      <c r="E8" s="15"/>
      <c r="I8" s="14"/>
    </row>
    <row r="9" spans="1:13" x14ac:dyDescent="0.25">
      <c r="A9" s="24"/>
      <c r="C9" s="9"/>
      <c r="G9" s="33"/>
      <c r="I9" s="14"/>
    </row>
    <row r="10" spans="1:13" ht="21" customHeight="1" x14ac:dyDescent="0.25">
      <c r="A10" s="24"/>
      <c r="C10" s="9"/>
      <c r="F10" s="13" t="s">
        <v>109</v>
      </c>
      <c r="G10" s="34"/>
      <c r="H10" s="9"/>
      <c r="I10" s="14"/>
      <c r="J10" s="40" t="str">
        <f>IF(ISBLANK(H6),"",IF(H6&gt;H14,F6,F14))</f>
        <v xml:space="preserve">Скляр,          </v>
      </c>
      <c r="K10" s="38"/>
      <c r="L10" s="10">
        <v>9</v>
      </c>
      <c r="M10" s="11"/>
    </row>
    <row r="11" spans="1:13" ht="14.45" x14ac:dyDescent="0.3">
      <c r="A11" s="24"/>
      <c r="C11" s="9"/>
      <c r="I11" s="14"/>
      <c r="M11" s="12"/>
    </row>
    <row r="12" spans="1:13" ht="21" customHeight="1" x14ac:dyDescent="0.3">
      <c r="A12" s="24">
        <v>24</v>
      </c>
      <c r="B12" s="35" t="str">
        <f>Швейцарка!B26</f>
        <v xml:space="preserve">Скляр,          </v>
      </c>
      <c r="C12" s="32"/>
      <c r="D12" s="10">
        <v>13</v>
      </c>
      <c r="E12" s="11"/>
      <c r="I12" s="14"/>
      <c r="M12" s="14"/>
    </row>
    <row r="13" spans="1:13" ht="14.45" x14ac:dyDescent="0.3">
      <c r="A13" s="24"/>
      <c r="C13" s="9"/>
      <c r="E13" s="12"/>
      <c r="I13" s="14"/>
      <c r="M13" s="14"/>
    </row>
    <row r="14" spans="1:13" ht="21" customHeight="1" x14ac:dyDescent="0.25">
      <c r="A14" s="24"/>
      <c r="B14" s="13" t="s">
        <v>109</v>
      </c>
      <c r="C14" s="33"/>
      <c r="E14" s="14"/>
      <c r="F14" s="31" t="str">
        <f>IF(ISBLANK(D12),"",IF(D12&gt;D16,B12,B16))</f>
        <v xml:space="preserve">Скляр,          </v>
      </c>
      <c r="G14" s="32"/>
      <c r="H14" s="10">
        <v>12</v>
      </c>
      <c r="I14" s="15"/>
      <c r="M14" s="14"/>
    </row>
    <row r="15" spans="1:13" x14ac:dyDescent="0.25">
      <c r="A15" s="24"/>
      <c r="C15" s="34"/>
      <c r="E15" s="14"/>
      <c r="M15" s="14"/>
    </row>
    <row r="16" spans="1:13" ht="21" customHeight="1" x14ac:dyDescent="0.3">
      <c r="A16" s="24">
        <v>25</v>
      </c>
      <c r="B16" s="35" t="str">
        <f>Швейцарка!B27</f>
        <v xml:space="preserve">Лукьянова,      </v>
      </c>
      <c r="C16" s="32"/>
      <c r="D16" s="10">
        <v>4</v>
      </c>
      <c r="E16" s="15"/>
      <c r="M16" s="14"/>
    </row>
    <row r="17" spans="1:17" x14ac:dyDescent="0.25">
      <c r="A17" s="24"/>
      <c r="K17" s="39"/>
      <c r="M17" s="14"/>
    </row>
    <row r="18" spans="1:17" ht="21" customHeight="1" x14ac:dyDescent="0.25">
      <c r="A18" s="24"/>
      <c r="B18" s="13"/>
      <c r="J18" s="13" t="s">
        <v>109</v>
      </c>
      <c r="K18" s="34"/>
      <c r="L18" s="9"/>
      <c r="M18" s="14"/>
      <c r="N18" s="40" t="str">
        <f>IF(ISBLANK(L10),"",IF(L10&gt;L26,J10,J26))</f>
        <v xml:space="preserve">Петрушко,       </v>
      </c>
      <c r="O18" s="38"/>
      <c r="P18" s="10">
        <v>13</v>
      </c>
      <c r="Q18" s="11"/>
    </row>
    <row r="19" spans="1:17" ht="14.45" x14ac:dyDescent="0.3">
      <c r="A19" s="24"/>
      <c r="M19" s="14"/>
      <c r="Q19" s="12"/>
    </row>
    <row r="20" spans="1:17" ht="21" customHeight="1" x14ac:dyDescent="0.3">
      <c r="A20" s="24">
        <v>20</v>
      </c>
      <c r="B20" s="35" t="str">
        <f>Швейцарка!B22</f>
        <v xml:space="preserve">Тетекина,       </v>
      </c>
      <c r="C20" s="32"/>
      <c r="D20" s="10">
        <v>13</v>
      </c>
      <c r="E20" s="11"/>
      <c r="M20" s="14"/>
      <c r="Q20" s="14"/>
    </row>
    <row r="21" spans="1:17" ht="14.45" x14ac:dyDescent="0.3">
      <c r="A21" s="24"/>
      <c r="E21" s="12"/>
      <c r="M21" s="14"/>
      <c r="Q21" s="14"/>
    </row>
    <row r="22" spans="1:17" ht="21" customHeight="1" x14ac:dyDescent="0.25">
      <c r="A22" s="24"/>
      <c r="B22" s="13" t="s">
        <v>109</v>
      </c>
      <c r="C22" s="33"/>
      <c r="E22" s="14"/>
      <c r="F22" s="31" t="str">
        <f>IF(ISBLANK(D20),"",IF(D20&gt;D24,B20,B24))</f>
        <v xml:space="preserve">Тетекина,       </v>
      </c>
      <c r="G22" s="32"/>
      <c r="H22" s="10">
        <v>2</v>
      </c>
      <c r="I22" s="11"/>
      <c r="M22" s="14"/>
      <c r="Q22" s="14"/>
    </row>
    <row r="23" spans="1:17" x14ac:dyDescent="0.25">
      <c r="A23" s="24"/>
      <c r="C23" s="34"/>
      <c r="E23" s="14"/>
      <c r="I23" s="12"/>
      <c r="M23" s="14"/>
      <c r="Q23" s="14"/>
    </row>
    <row r="24" spans="1:17" ht="21" customHeight="1" x14ac:dyDescent="0.3">
      <c r="A24" s="24">
        <v>29</v>
      </c>
      <c r="B24" s="35" t="str">
        <f>Швейцарка!B31</f>
        <v xml:space="preserve">Сизова,         </v>
      </c>
      <c r="C24" s="32"/>
      <c r="D24" s="10">
        <v>12</v>
      </c>
      <c r="E24" s="15"/>
      <c r="I24" s="14"/>
      <c r="M24" s="14"/>
      <c r="Q24" s="14"/>
    </row>
    <row r="25" spans="1:17" x14ac:dyDescent="0.25">
      <c r="A25" s="24"/>
      <c r="G25" s="33"/>
      <c r="I25" s="14"/>
      <c r="M25" s="14"/>
      <c r="Q25" s="14"/>
    </row>
    <row r="26" spans="1:17" ht="21" customHeight="1" x14ac:dyDescent="0.25">
      <c r="A26" s="24"/>
      <c r="F26" s="13" t="s">
        <v>109</v>
      </c>
      <c r="G26" s="34"/>
      <c r="H26" s="9"/>
      <c r="I26" s="14"/>
      <c r="J26" s="31" t="str">
        <f>IF(ISBLANK(H22),"",IF(H22&gt;H30,F22,F30))</f>
        <v xml:space="preserve">Петрушко,       </v>
      </c>
      <c r="K26" s="32"/>
      <c r="L26" s="10">
        <v>13</v>
      </c>
      <c r="M26" s="15"/>
      <c r="Q26" s="14"/>
    </row>
    <row r="27" spans="1:17" ht="14.45" x14ac:dyDescent="0.3">
      <c r="A27" s="24"/>
      <c r="I27" s="14"/>
      <c r="Q27" s="14"/>
    </row>
    <row r="28" spans="1:17" ht="21" customHeight="1" x14ac:dyDescent="0.3">
      <c r="A28" s="24">
        <v>21</v>
      </c>
      <c r="B28" s="35" t="str">
        <f>Швейцарка!B23</f>
        <v xml:space="preserve">Петрушко,       </v>
      </c>
      <c r="C28" s="32"/>
      <c r="D28" s="10">
        <v>13</v>
      </c>
      <c r="E28" s="11"/>
      <c r="I28" s="14"/>
      <c r="Q28" s="14"/>
    </row>
    <row r="29" spans="1:17" ht="14.45" x14ac:dyDescent="0.3">
      <c r="A29" s="24"/>
      <c r="E29" s="12"/>
      <c r="I29" s="14"/>
      <c r="Q29" s="14"/>
    </row>
    <row r="30" spans="1:17" ht="21" customHeight="1" x14ac:dyDescent="0.25">
      <c r="A30" s="24"/>
      <c r="B30" s="13" t="s">
        <v>109</v>
      </c>
      <c r="C30" s="33"/>
      <c r="E30" s="14"/>
      <c r="F30" s="31" t="str">
        <f>IF(ISBLANK(D28),"",IF(D28&gt;D32,B28,B32))</f>
        <v xml:space="preserve">Петрушко,       </v>
      </c>
      <c r="G30" s="32"/>
      <c r="H30" s="10">
        <v>13</v>
      </c>
      <c r="I30" s="15"/>
      <c r="Q30" s="14"/>
    </row>
    <row r="31" spans="1:17" x14ac:dyDescent="0.25">
      <c r="A31" s="24"/>
      <c r="C31" s="34"/>
      <c r="E31" s="14"/>
      <c r="Q31" s="14"/>
    </row>
    <row r="32" spans="1:17" ht="21" customHeight="1" x14ac:dyDescent="0.3">
      <c r="A32" s="24">
        <v>28</v>
      </c>
      <c r="B32" s="35" t="str">
        <f>Швейцарка!B30</f>
        <v xml:space="preserve">Березнеговская, </v>
      </c>
      <c r="C32" s="32"/>
      <c r="D32" s="10">
        <v>6</v>
      </c>
      <c r="E32" s="15"/>
      <c r="F32" s="16"/>
      <c r="Q32" s="14"/>
    </row>
    <row r="33" spans="1:19" ht="14.45" x14ac:dyDescent="0.3">
      <c r="A33" s="24"/>
      <c r="Q33" s="14"/>
    </row>
    <row r="34" spans="1:19" ht="21" customHeight="1" x14ac:dyDescent="0.3">
      <c r="Q34" s="14"/>
      <c r="R34" s="40" t="str">
        <f>IF(ISBLANK(P18),"",IF(P18&gt;P49,N18,N49))</f>
        <v xml:space="preserve">Петрушко,       </v>
      </c>
      <c r="S34" s="38"/>
    </row>
    <row r="35" spans="1:19" ht="21" customHeight="1" x14ac:dyDescent="0.3">
      <c r="A35" s="24">
        <v>18</v>
      </c>
      <c r="B35" s="35" t="str">
        <f>Швейцарка!B20</f>
        <v xml:space="preserve">Павлова,        </v>
      </c>
      <c r="C35" s="32"/>
      <c r="D35" s="10">
        <v>4</v>
      </c>
      <c r="E35" s="11"/>
      <c r="Q35" s="14"/>
    </row>
    <row r="36" spans="1:19" x14ac:dyDescent="0.25">
      <c r="A36" s="24"/>
      <c r="C36" s="9"/>
      <c r="E36" s="12"/>
      <c r="Q36" s="14"/>
    </row>
    <row r="37" spans="1:19" ht="21" customHeight="1" x14ac:dyDescent="0.25">
      <c r="A37" s="24"/>
      <c r="B37" s="13" t="s">
        <v>109</v>
      </c>
      <c r="C37" s="33"/>
      <c r="E37" s="14"/>
      <c r="F37" s="31" t="str">
        <f>IF(ISBLANK(D35),"",IF(D35&gt;D39,B35,B39))</f>
        <v xml:space="preserve">Пименова,       </v>
      </c>
      <c r="G37" s="32"/>
      <c r="H37" s="10">
        <v>3</v>
      </c>
      <c r="I37" s="11"/>
      <c r="Q37" s="14"/>
    </row>
    <row r="38" spans="1:19" x14ac:dyDescent="0.25">
      <c r="A38" s="24"/>
      <c r="C38" s="34"/>
      <c r="E38" s="14"/>
      <c r="I38" s="12"/>
      <c r="Q38" s="14"/>
    </row>
    <row r="39" spans="1:19" ht="21" customHeight="1" x14ac:dyDescent="0.25">
      <c r="A39" s="24">
        <v>31</v>
      </c>
      <c r="B39" s="35" t="str">
        <f>Швейцарка!B33</f>
        <v xml:space="preserve">Пименова,       </v>
      </c>
      <c r="C39" s="32"/>
      <c r="D39" s="10">
        <v>13</v>
      </c>
      <c r="E39" s="15"/>
      <c r="I39" s="14"/>
      <c r="Q39" s="14"/>
    </row>
    <row r="40" spans="1:19" x14ac:dyDescent="0.25">
      <c r="A40" s="24"/>
      <c r="C40" s="9"/>
      <c r="G40" s="33"/>
      <c r="I40" s="14"/>
      <c r="Q40" s="14"/>
    </row>
    <row r="41" spans="1:19" ht="21" customHeight="1" x14ac:dyDescent="0.25">
      <c r="A41" s="24"/>
      <c r="C41" s="9"/>
      <c r="F41" s="13" t="s">
        <v>109</v>
      </c>
      <c r="G41" s="34"/>
      <c r="H41" s="9"/>
      <c r="I41" s="14"/>
      <c r="J41" s="40" t="str">
        <f>IF(ISBLANK(H37),"",IF(H37&gt;H45,F37,F45))</f>
        <v xml:space="preserve">Зимина,         </v>
      </c>
      <c r="K41" s="38"/>
      <c r="L41" s="10">
        <v>8</v>
      </c>
      <c r="M41" s="11"/>
      <c r="Q41" s="14"/>
    </row>
    <row r="42" spans="1:19" x14ac:dyDescent="0.25">
      <c r="A42" s="24"/>
      <c r="C42" s="9"/>
      <c r="I42" s="14"/>
      <c r="M42" s="12"/>
      <c r="Q42" s="14"/>
    </row>
    <row r="43" spans="1:19" ht="21" customHeight="1" x14ac:dyDescent="0.25">
      <c r="A43" s="24">
        <v>23</v>
      </c>
      <c r="B43" s="35" t="str">
        <f>Швейцарка!B25</f>
        <v xml:space="preserve">Зимина,         </v>
      </c>
      <c r="C43" s="32"/>
      <c r="D43" s="10">
        <v>9</v>
      </c>
      <c r="E43" s="11"/>
      <c r="I43" s="14"/>
      <c r="M43" s="14"/>
      <c r="Q43" s="14"/>
    </row>
    <row r="44" spans="1:19" x14ac:dyDescent="0.25">
      <c r="A44" s="24"/>
      <c r="C44" s="9"/>
      <c r="E44" s="12"/>
      <c r="I44" s="14"/>
      <c r="M44" s="14"/>
      <c r="Q44" s="14"/>
    </row>
    <row r="45" spans="1:19" ht="21" customHeight="1" x14ac:dyDescent="0.25">
      <c r="A45" s="24"/>
      <c r="B45" s="13" t="s">
        <v>109</v>
      </c>
      <c r="C45" s="33"/>
      <c r="E45" s="14"/>
      <c r="F45" s="31" t="str">
        <f>IF(ISBLANK(D43),"",IF(D43&gt;D47,B43,B47))</f>
        <v xml:space="preserve">Зимина,         </v>
      </c>
      <c r="G45" s="32"/>
      <c r="H45" s="10">
        <v>13</v>
      </c>
      <c r="I45" s="15"/>
      <c r="M45" s="14"/>
      <c r="Q45" s="14"/>
    </row>
    <row r="46" spans="1:19" x14ac:dyDescent="0.25">
      <c r="A46" s="24"/>
      <c r="C46" s="34"/>
      <c r="E46" s="14"/>
      <c r="M46" s="14"/>
      <c r="Q46" s="14"/>
    </row>
    <row r="47" spans="1:19" ht="21" customHeight="1" x14ac:dyDescent="0.25">
      <c r="A47" s="24">
        <v>26</v>
      </c>
      <c r="B47" s="35" t="str">
        <f>Швейцарка!B28</f>
        <v xml:space="preserve">Соколова,       </v>
      </c>
      <c r="C47" s="32"/>
      <c r="D47" s="10">
        <v>7</v>
      </c>
      <c r="E47" s="15"/>
      <c r="M47" s="14"/>
      <c r="Q47" s="14"/>
    </row>
    <row r="48" spans="1:19" x14ac:dyDescent="0.25">
      <c r="A48" s="24"/>
      <c r="K48" s="39"/>
      <c r="M48" s="14"/>
      <c r="Q48" s="14"/>
    </row>
    <row r="49" spans="1:17" ht="21" customHeight="1" x14ac:dyDescent="0.25">
      <c r="A49" s="24"/>
      <c r="B49" s="13"/>
      <c r="J49" s="13" t="s">
        <v>109</v>
      </c>
      <c r="K49" s="34"/>
      <c r="L49" s="9"/>
      <c r="M49" s="14"/>
      <c r="N49" s="40" t="str">
        <f>IF(ISBLANK(L41),"",IF(L41&gt;L57,J41,J57))</f>
        <v xml:space="preserve">Бирюкова,       </v>
      </c>
      <c r="O49" s="38"/>
      <c r="P49" s="10">
        <v>8</v>
      </c>
      <c r="Q49" s="15"/>
    </row>
    <row r="50" spans="1:17" x14ac:dyDescent="0.25">
      <c r="A50" s="24"/>
      <c r="M50" s="14"/>
    </row>
    <row r="51" spans="1:17" ht="21" customHeight="1" x14ac:dyDescent="0.25">
      <c r="A51" s="24">
        <v>19</v>
      </c>
      <c r="B51" s="35" t="str">
        <f>Швейцарка!B21</f>
        <v xml:space="preserve">Алиева,         </v>
      </c>
      <c r="C51" s="32"/>
      <c r="D51" s="10">
        <v>13</v>
      </c>
      <c r="E51" s="11"/>
      <c r="M51" s="14"/>
    </row>
    <row r="52" spans="1:17" x14ac:dyDescent="0.25">
      <c r="A52" s="24"/>
      <c r="E52" s="12"/>
      <c r="M52" s="14"/>
    </row>
    <row r="53" spans="1:17" ht="21" customHeight="1" x14ac:dyDescent="0.25">
      <c r="A53" s="24"/>
      <c r="B53" s="13" t="s">
        <v>109</v>
      </c>
      <c r="C53" s="33"/>
      <c r="E53" s="14"/>
      <c r="F53" s="31" t="str">
        <f>IF(ISBLANK(D51),"",IF(D51&gt;D55,B51,B55))</f>
        <v xml:space="preserve">Алиева,         </v>
      </c>
      <c r="G53" s="32"/>
      <c r="H53" s="10">
        <v>10</v>
      </c>
      <c r="I53" s="11"/>
      <c r="M53" s="14"/>
    </row>
    <row r="54" spans="1:17" x14ac:dyDescent="0.25">
      <c r="A54" s="24"/>
      <c r="C54" s="34"/>
      <c r="E54" s="14"/>
      <c r="I54" s="12"/>
      <c r="M54" s="14"/>
    </row>
    <row r="55" spans="1:17" ht="21" customHeight="1" x14ac:dyDescent="0.25">
      <c r="A55" s="24">
        <v>30</v>
      </c>
      <c r="B55" s="35" t="str">
        <f>Швейцарка!B32</f>
        <v xml:space="preserve">Багаутдинова,   </v>
      </c>
      <c r="C55" s="32"/>
      <c r="D55" s="10">
        <v>11</v>
      </c>
      <c r="E55" s="15"/>
      <c r="I55" s="14"/>
      <c r="M55" s="14"/>
    </row>
    <row r="56" spans="1:17" x14ac:dyDescent="0.25">
      <c r="A56" s="24"/>
      <c r="G56" s="33"/>
      <c r="I56" s="14"/>
      <c r="M56" s="14"/>
    </row>
    <row r="57" spans="1:17" ht="21" customHeight="1" x14ac:dyDescent="0.25">
      <c r="A57" s="24"/>
      <c r="F57" s="13" t="s">
        <v>109</v>
      </c>
      <c r="G57" s="34"/>
      <c r="H57" s="9"/>
      <c r="I57" s="14"/>
      <c r="J57" s="31" t="str">
        <f>IF(ISBLANK(H53),"",IF(H53&gt;H61,F53,F61))</f>
        <v xml:space="preserve">Бирюкова,       </v>
      </c>
      <c r="K57" s="32"/>
      <c r="L57" s="10">
        <v>13</v>
      </c>
      <c r="M57" s="15"/>
    </row>
    <row r="58" spans="1:17" x14ac:dyDescent="0.25">
      <c r="A58" s="24"/>
      <c r="I58" s="14"/>
    </row>
    <row r="59" spans="1:17" ht="21" customHeight="1" x14ac:dyDescent="0.25">
      <c r="A59" s="24">
        <v>22</v>
      </c>
      <c r="B59" s="35" t="str">
        <f>Швейцарка!B24</f>
        <v xml:space="preserve">Бирюкова,       </v>
      </c>
      <c r="C59" s="32"/>
      <c r="D59" s="10">
        <v>13</v>
      </c>
      <c r="E59" s="11"/>
      <c r="I59" s="14"/>
    </row>
    <row r="60" spans="1:17" x14ac:dyDescent="0.25">
      <c r="A60" s="24"/>
      <c r="E60" s="12"/>
      <c r="I60" s="14"/>
    </row>
    <row r="61" spans="1:17" ht="21" customHeight="1" x14ac:dyDescent="0.25">
      <c r="A61" s="24"/>
      <c r="B61" s="13" t="s">
        <v>109</v>
      </c>
      <c r="C61" s="33"/>
      <c r="E61" s="14"/>
      <c r="F61" s="31" t="str">
        <f>IF(ISBLANK(D59),"",IF(D59&gt;D63,B59,B63))</f>
        <v xml:space="preserve">Бирюкова,       </v>
      </c>
      <c r="G61" s="32"/>
      <c r="H61" s="10">
        <v>13</v>
      </c>
      <c r="I61" s="15"/>
    </row>
    <row r="62" spans="1:17" x14ac:dyDescent="0.25">
      <c r="A62" s="24"/>
      <c r="C62" s="34"/>
      <c r="E62" s="14"/>
    </row>
    <row r="63" spans="1:17" ht="21" customHeight="1" x14ac:dyDescent="0.25">
      <c r="A63" s="24">
        <v>27</v>
      </c>
      <c r="B63" s="35" t="str">
        <f>Швейцарка!B29</f>
        <v xml:space="preserve">Дурынчева,      </v>
      </c>
      <c r="C63" s="32"/>
      <c r="D63" s="10">
        <v>3</v>
      </c>
      <c r="E63" s="15"/>
      <c r="F63" s="16"/>
    </row>
  </sheetData>
  <mergeCells count="46">
    <mergeCell ref="N49:O49"/>
    <mergeCell ref="B63:C63"/>
    <mergeCell ref="G40:G41"/>
    <mergeCell ref="B35:C35"/>
    <mergeCell ref="C14:C15"/>
    <mergeCell ref="F53:G53"/>
    <mergeCell ref="C61:C62"/>
    <mergeCell ref="F61:G61"/>
    <mergeCell ref="B55:C55"/>
    <mergeCell ref="C53:C54"/>
    <mergeCell ref="B24:C24"/>
    <mergeCell ref="F37:G37"/>
    <mergeCell ref="B47:C47"/>
    <mergeCell ref="B59:C59"/>
    <mergeCell ref="J57:K57"/>
    <mergeCell ref="B1:K1"/>
    <mergeCell ref="G9:G10"/>
    <mergeCell ref="G56:G57"/>
    <mergeCell ref="B4:C4"/>
    <mergeCell ref="B51:C51"/>
    <mergeCell ref="B20:C20"/>
    <mergeCell ref="C37:C38"/>
    <mergeCell ref="B32:C32"/>
    <mergeCell ref="F14:G14"/>
    <mergeCell ref="C6:C7"/>
    <mergeCell ref="K48:K49"/>
    <mergeCell ref="K17:K18"/>
    <mergeCell ref="B28:C28"/>
    <mergeCell ref="J41:K41"/>
    <mergeCell ref="F22:G22"/>
    <mergeCell ref="G25:G26"/>
    <mergeCell ref="R34:S34"/>
    <mergeCell ref="F30:G30"/>
    <mergeCell ref="F45:G45"/>
    <mergeCell ref="N18:O18"/>
    <mergeCell ref="B8:C8"/>
    <mergeCell ref="J26:K26"/>
    <mergeCell ref="J10:K10"/>
    <mergeCell ref="F6:G6"/>
    <mergeCell ref="C45:C46"/>
    <mergeCell ref="B43:C43"/>
    <mergeCell ref="C22:C23"/>
    <mergeCell ref="B39:C39"/>
    <mergeCell ref="B12:C12"/>
    <mergeCell ref="C30:C31"/>
    <mergeCell ref="B16:C16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defaultColWidth="9.140625" defaultRowHeight="15" x14ac:dyDescent="0.25"/>
  <cols>
    <col min="1" max="1" width="12" style="4" customWidth="1"/>
    <col min="2" max="2" width="27.28515625" style="23" customWidth="1"/>
    <col min="3" max="3" width="14.42578125" style="5" customWidth="1"/>
    <col min="4" max="4" width="33.140625" style="23" customWidth="1"/>
    <col min="5" max="10" width="9.140625" style="5" customWidth="1"/>
    <col min="11" max="16384" width="9.140625" style="5"/>
  </cols>
  <sheetData>
    <row r="1" spans="1:4" ht="18.75" customHeight="1" x14ac:dyDescent="0.3">
      <c r="A1" s="6" t="s">
        <v>111</v>
      </c>
      <c r="B1" s="6" t="s">
        <v>112</v>
      </c>
      <c r="C1" s="6" t="s">
        <v>113</v>
      </c>
      <c r="D1" s="6" t="s">
        <v>114</v>
      </c>
    </row>
    <row r="2" spans="1:4" ht="18.75" customHeight="1" x14ac:dyDescent="0.35">
      <c r="A2" s="6"/>
      <c r="B2" s="19"/>
      <c r="C2" s="7"/>
      <c r="D2" s="19"/>
    </row>
    <row r="3" spans="1:4" ht="23.25" customHeight="1" x14ac:dyDescent="0.35">
      <c r="A3" s="20"/>
      <c r="B3" s="21"/>
      <c r="C3" s="22"/>
      <c r="D3" s="21"/>
    </row>
    <row r="4" spans="1:4" ht="23.25" customHeight="1" x14ac:dyDescent="0.35">
      <c r="A4" s="20"/>
      <c r="B4" s="21"/>
      <c r="C4" s="22"/>
      <c r="D4" s="21"/>
    </row>
    <row r="5" spans="1:4" ht="23.25" customHeight="1" x14ac:dyDescent="0.35">
      <c r="A5" s="20"/>
      <c r="B5" s="21"/>
      <c r="C5" s="22"/>
      <c r="D5" s="21"/>
    </row>
    <row r="6" spans="1:4" ht="23.25" customHeight="1" x14ac:dyDescent="0.35">
      <c r="A6" s="20"/>
      <c r="B6" s="21"/>
      <c r="C6" s="22"/>
      <c r="D6" s="21"/>
    </row>
    <row r="7" spans="1:4" ht="23.25" customHeight="1" x14ac:dyDescent="0.35">
      <c r="A7" s="20"/>
      <c r="B7" s="21"/>
      <c r="C7" s="22"/>
      <c r="D7" s="21"/>
    </row>
    <row r="8" spans="1:4" ht="23.25" customHeight="1" x14ac:dyDescent="0.35">
      <c r="A8" s="20"/>
      <c r="B8" s="21"/>
      <c r="C8" s="22"/>
      <c r="D8" s="21"/>
    </row>
    <row r="9" spans="1:4" ht="23.25" customHeight="1" x14ac:dyDescent="0.35">
      <c r="A9" s="20"/>
      <c r="B9" s="21"/>
      <c r="C9" s="22"/>
      <c r="D9" s="21"/>
    </row>
    <row r="10" spans="1:4" ht="23.25" customHeight="1" x14ac:dyDescent="0.35">
      <c r="A10" s="20"/>
      <c r="B10" s="21"/>
      <c r="C10" s="22"/>
      <c r="D10" s="21"/>
    </row>
    <row r="11" spans="1:4" ht="23.25" customHeight="1" x14ac:dyDescent="0.35">
      <c r="A11" s="20"/>
      <c r="B11" s="21"/>
      <c r="C11" s="22"/>
      <c r="D11" s="21"/>
    </row>
    <row r="12" spans="1:4" ht="23.25" customHeight="1" x14ac:dyDescent="0.35">
      <c r="A12" s="20"/>
      <c r="B12" s="21"/>
      <c r="C12" s="22"/>
      <c r="D12" s="21"/>
    </row>
    <row r="13" spans="1:4" ht="23.25" customHeight="1" x14ac:dyDescent="0.35">
      <c r="A13" s="20"/>
      <c r="B13" s="21"/>
      <c r="C13" s="22"/>
      <c r="D13" s="21"/>
    </row>
    <row r="14" spans="1:4" ht="23.25" customHeight="1" x14ac:dyDescent="0.35">
      <c r="A14" s="20"/>
      <c r="B14" s="21"/>
      <c r="C14" s="22"/>
      <c r="D14" s="21"/>
    </row>
    <row r="15" spans="1:4" ht="23.25" customHeight="1" x14ac:dyDescent="0.35">
      <c r="A15" s="20"/>
      <c r="B15" s="21"/>
      <c r="C15" s="22"/>
      <c r="D15" s="21"/>
    </row>
    <row r="16" spans="1:4" ht="23.25" customHeight="1" x14ac:dyDescent="0.35">
      <c r="A16" s="20"/>
      <c r="B16" s="21"/>
      <c r="C16" s="22"/>
      <c r="D16" s="21"/>
    </row>
    <row r="17" spans="1:4" ht="23.25" customHeight="1" x14ac:dyDescent="0.35">
      <c r="A17" s="20"/>
      <c r="B17" s="21"/>
      <c r="C17" s="22"/>
      <c r="D17" s="21"/>
    </row>
    <row r="18" spans="1:4" ht="23.25" customHeight="1" x14ac:dyDescent="0.35">
      <c r="A18" s="20"/>
      <c r="B18" s="21"/>
      <c r="C18" s="22"/>
      <c r="D18" s="21"/>
    </row>
    <row r="19" spans="1:4" ht="23.25" customHeight="1" x14ac:dyDescent="0.35">
      <c r="A19" s="20"/>
      <c r="B19" s="21"/>
      <c r="C19" s="22"/>
      <c r="D19" s="21"/>
    </row>
    <row r="20" spans="1:4" ht="23.25" customHeight="1" x14ac:dyDescent="0.35">
      <c r="A20" s="20"/>
      <c r="B20" s="21"/>
      <c r="C20" s="22"/>
      <c r="D20" s="21"/>
    </row>
    <row r="21" spans="1:4" ht="23.25" customHeight="1" x14ac:dyDescent="0.35">
      <c r="A21" s="20"/>
      <c r="B21" s="21"/>
      <c r="C21" s="22"/>
      <c r="D21" s="21"/>
    </row>
    <row r="22" spans="1:4" ht="23.25" customHeight="1" x14ac:dyDescent="0.45">
      <c r="A22" s="20"/>
      <c r="B22" s="21"/>
      <c r="C22" s="22"/>
      <c r="D22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/>
  </sheetViews>
  <sheetFormatPr defaultRowHeight="18.75" x14ac:dyDescent="0.3"/>
  <cols>
    <col min="1" max="1" width="8" style="27" customWidth="1"/>
    <col min="2" max="2" width="29" style="27" customWidth="1"/>
    <col min="3" max="3" width="15.42578125" style="27" customWidth="1"/>
  </cols>
  <sheetData>
    <row r="1" spans="1:3" x14ac:dyDescent="0.3">
      <c r="A1" s="28">
        <v>1</v>
      </c>
      <c r="B1" s="29" t="s">
        <v>2</v>
      </c>
      <c r="C1" s="29"/>
    </row>
    <row r="2" spans="1:3" x14ac:dyDescent="0.3">
      <c r="A2" s="28">
        <v>2</v>
      </c>
      <c r="B2" s="29" t="s">
        <v>4</v>
      </c>
      <c r="C2" s="29"/>
    </row>
    <row r="3" spans="1:3" x14ac:dyDescent="0.3">
      <c r="A3" s="28">
        <v>3</v>
      </c>
      <c r="B3" s="29" t="s">
        <v>6</v>
      </c>
      <c r="C3" s="29"/>
    </row>
    <row r="4" spans="1:3" x14ac:dyDescent="0.3">
      <c r="A4" s="28">
        <v>4</v>
      </c>
      <c r="B4" s="29" t="s">
        <v>8</v>
      </c>
      <c r="C4" s="29"/>
    </row>
    <row r="5" spans="1:3" x14ac:dyDescent="0.3">
      <c r="A5" s="28">
        <v>5</v>
      </c>
      <c r="B5" s="29" t="s">
        <v>10</v>
      </c>
      <c r="C5" s="29"/>
    </row>
    <row r="6" spans="1:3" x14ac:dyDescent="0.3">
      <c r="A6" s="28">
        <v>6</v>
      </c>
      <c r="B6" s="29" t="s">
        <v>12</v>
      </c>
      <c r="C6" s="29"/>
    </row>
    <row r="7" spans="1:3" x14ac:dyDescent="0.3">
      <c r="A7" s="28">
        <v>7</v>
      </c>
      <c r="B7" s="29" t="s">
        <v>14</v>
      </c>
      <c r="C7" s="29"/>
    </row>
    <row r="8" spans="1:3" x14ac:dyDescent="0.3">
      <c r="A8" s="28">
        <v>8</v>
      </c>
      <c r="B8" s="29" t="s">
        <v>16</v>
      </c>
      <c r="C8" s="29"/>
    </row>
    <row r="9" spans="1:3" x14ac:dyDescent="0.3">
      <c r="A9" s="28">
        <v>9</v>
      </c>
      <c r="B9" s="29" t="s">
        <v>18</v>
      </c>
      <c r="C9" s="29"/>
    </row>
    <row r="10" spans="1:3" x14ac:dyDescent="0.3">
      <c r="A10" s="28">
        <v>10</v>
      </c>
      <c r="B10" s="29" t="s">
        <v>20</v>
      </c>
      <c r="C10" s="29"/>
    </row>
    <row r="11" spans="1:3" x14ac:dyDescent="0.3">
      <c r="A11" s="28">
        <v>11</v>
      </c>
      <c r="B11" s="29" t="s">
        <v>22</v>
      </c>
      <c r="C11" s="29"/>
    </row>
    <row r="12" spans="1:3" x14ac:dyDescent="0.3">
      <c r="A12" s="28">
        <v>12</v>
      </c>
      <c r="B12" s="29" t="s">
        <v>24</v>
      </c>
      <c r="C12" s="29"/>
    </row>
    <row r="13" spans="1:3" x14ac:dyDescent="0.3">
      <c r="A13" s="28">
        <v>13</v>
      </c>
      <c r="B13" s="29" t="s">
        <v>26</v>
      </c>
      <c r="C13" s="29"/>
    </row>
    <row r="14" spans="1:3" x14ac:dyDescent="0.3">
      <c r="A14" s="28">
        <v>14</v>
      </c>
      <c r="B14" s="29" t="s">
        <v>28</v>
      </c>
      <c r="C14" s="29"/>
    </row>
    <row r="15" spans="1:3" x14ac:dyDescent="0.3">
      <c r="A15" s="28">
        <v>15</v>
      </c>
      <c r="B15" s="29" t="s">
        <v>30</v>
      </c>
      <c r="C15" s="29"/>
    </row>
    <row r="16" spans="1:3" x14ac:dyDescent="0.3">
      <c r="A16" s="28">
        <v>16</v>
      </c>
      <c r="B16" s="29" t="s">
        <v>32</v>
      </c>
      <c r="C16" s="29"/>
    </row>
    <row r="17" spans="1:3" x14ac:dyDescent="0.3">
      <c r="A17" s="28">
        <v>17</v>
      </c>
      <c r="B17" s="29" t="s">
        <v>34</v>
      </c>
      <c r="C17" s="29"/>
    </row>
    <row r="18" spans="1:3" x14ac:dyDescent="0.3">
      <c r="A18" s="28">
        <v>18</v>
      </c>
      <c r="B18" s="29" t="s">
        <v>36</v>
      </c>
      <c r="C18" s="29"/>
    </row>
    <row r="19" spans="1:3" x14ac:dyDescent="0.3">
      <c r="A19" s="28">
        <v>19</v>
      </c>
      <c r="B19" s="29" t="s">
        <v>38</v>
      </c>
      <c r="C19" s="29"/>
    </row>
    <row r="20" spans="1:3" x14ac:dyDescent="0.3">
      <c r="A20" s="28">
        <v>20</v>
      </c>
      <c r="B20" s="29" t="s">
        <v>40</v>
      </c>
      <c r="C20" s="29"/>
    </row>
    <row r="21" spans="1:3" x14ac:dyDescent="0.3">
      <c r="A21" s="28">
        <v>21</v>
      </c>
      <c r="B21" s="29" t="s">
        <v>42</v>
      </c>
      <c r="C21" s="29"/>
    </row>
    <row r="22" spans="1:3" x14ac:dyDescent="0.3">
      <c r="A22" s="28">
        <v>22</v>
      </c>
      <c r="B22" s="29" t="s">
        <v>44</v>
      </c>
      <c r="C22" s="29"/>
    </row>
    <row r="23" spans="1:3" x14ac:dyDescent="0.3">
      <c r="A23" s="28">
        <v>23</v>
      </c>
      <c r="B23" s="29" t="s">
        <v>46</v>
      </c>
      <c r="C23" s="29"/>
    </row>
    <row r="24" spans="1:3" x14ac:dyDescent="0.3">
      <c r="A24" s="28">
        <v>24</v>
      </c>
      <c r="B24" s="29" t="s">
        <v>48</v>
      </c>
      <c r="C24" s="29"/>
    </row>
    <row r="25" spans="1:3" x14ac:dyDescent="0.3">
      <c r="A25" s="28">
        <v>25</v>
      </c>
      <c r="B25" s="29" t="s">
        <v>50</v>
      </c>
      <c r="C25" s="29"/>
    </row>
    <row r="26" spans="1:3" x14ac:dyDescent="0.3">
      <c r="A26" s="28">
        <v>26</v>
      </c>
      <c r="B26" s="29" t="s">
        <v>52</v>
      </c>
      <c r="C26" s="29"/>
    </row>
    <row r="27" spans="1:3" x14ac:dyDescent="0.3">
      <c r="A27" s="28">
        <v>27</v>
      </c>
      <c r="B27" s="29" t="s">
        <v>54</v>
      </c>
      <c r="C27" s="29"/>
    </row>
    <row r="28" spans="1:3" x14ac:dyDescent="0.3">
      <c r="A28" s="28">
        <v>28</v>
      </c>
      <c r="B28" s="29" t="s">
        <v>56</v>
      </c>
      <c r="C28" s="29"/>
    </row>
    <row r="29" spans="1:3" x14ac:dyDescent="0.3">
      <c r="A29" s="28">
        <v>29</v>
      </c>
      <c r="B29" s="29" t="s">
        <v>58</v>
      </c>
      <c r="C29" s="29"/>
    </row>
    <row r="30" spans="1:3" x14ac:dyDescent="0.3">
      <c r="A30" s="28">
        <v>30</v>
      </c>
      <c r="B30" s="29" t="s">
        <v>60</v>
      </c>
      <c r="C30" s="29"/>
    </row>
    <row r="31" spans="1:3" x14ac:dyDescent="0.3">
      <c r="A31" s="28">
        <v>31</v>
      </c>
      <c r="B31" s="29" t="s">
        <v>62</v>
      </c>
      <c r="C31" s="29"/>
    </row>
    <row r="32" spans="1:3" x14ac:dyDescent="0.3">
      <c r="A32" s="28">
        <v>32</v>
      </c>
      <c r="B32" s="29" t="s">
        <v>64</v>
      </c>
      <c r="C32" s="29"/>
    </row>
    <row r="33" spans="1:3" x14ac:dyDescent="0.3">
      <c r="A33" s="28">
        <v>33</v>
      </c>
      <c r="B33" s="29" t="s">
        <v>66</v>
      </c>
      <c r="C33" s="29"/>
    </row>
    <row r="34" spans="1:3" x14ac:dyDescent="0.3">
      <c r="A34" s="28">
        <v>34</v>
      </c>
      <c r="B34" s="29" t="s">
        <v>68</v>
      </c>
      <c r="C34" s="29"/>
    </row>
    <row r="35" spans="1:3" x14ac:dyDescent="0.3">
      <c r="A35" s="28">
        <v>35</v>
      </c>
      <c r="B35" s="29" t="s">
        <v>70</v>
      </c>
      <c r="C35" s="29"/>
    </row>
    <row r="36" spans="1:3" x14ac:dyDescent="0.3">
      <c r="A36" s="28">
        <v>36</v>
      </c>
      <c r="B36" s="29" t="s">
        <v>72</v>
      </c>
      <c r="C36" s="29"/>
    </row>
    <row r="37" spans="1:3" x14ac:dyDescent="0.3">
      <c r="A37" s="28">
        <v>37</v>
      </c>
      <c r="B37" s="29" t="s">
        <v>74</v>
      </c>
      <c r="C37" s="29"/>
    </row>
    <row r="38" spans="1:3" x14ac:dyDescent="0.3">
      <c r="A38" s="28">
        <v>38</v>
      </c>
      <c r="B38" s="29" t="s">
        <v>76</v>
      </c>
      <c r="C38" s="29"/>
    </row>
    <row r="39" spans="1:3" x14ac:dyDescent="0.3">
      <c r="A39" s="28">
        <v>39</v>
      </c>
      <c r="B39" s="29" t="s">
        <v>78</v>
      </c>
      <c r="C39" s="29"/>
    </row>
    <row r="40" spans="1:3" x14ac:dyDescent="0.3">
      <c r="A40" s="28">
        <v>40</v>
      </c>
      <c r="B40" s="29" t="s">
        <v>80</v>
      </c>
      <c r="C40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B26" sqref="B26"/>
    </sheetView>
  </sheetViews>
  <sheetFormatPr defaultRowHeight="15" x14ac:dyDescent="0.25"/>
  <cols>
    <col min="1" max="1" width="25.42578125" style="4" customWidth="1"/>
    <col min="2" max="2" width="29" customWidth="1"/>
  </cols>
  <sheetData>
    <row r="1" spans="1:3" ht="15.75" customHeight="1" x14ac:dyDescent="0.3">
      <c r="A1" s="2" t="s">
        <v>1</v>
      </c>
      <c r="B1" t="s">
        <v>2</v>
      </c>
      <c r="C1">
        <v>0</v>
      </c>
    </row>
    <row r="2" spans="1:3" ht="15.75" customHeight="1" x14ac:dyDescent="0.3">
      <c r="A2" s="2" t="s">
        <v>3</v>
      </c>
      <c r="B2" t="s">
        <v>4</v>
      </c>
      <c r="C2">
        <v>0</v>
      </c>
    </row>
    <row r="3" spans="1:3" ht="15.75" customHeight="1" x14ac:dyDescent="0.3">
      <c r="A3" s="2" t="s">
        <v>5</v>
      </c>
      <c r="B3" t="s">
        <v>6</v>
      </c>
      <c r="C3">
        <v>51</v>
      </c>
    </row>
    <row r="4" spans="1:3" ht="15.75" customHeight="1" x14ac:dyDescent="0.3">
      <c r="A4" s="2" t="s">
        <v>7</v>
      </c>
      <c r="B4" t="s">
        <v>8</v>
      </c>
      <c r="C4">
        <v>59</v>
      </c>
    </row>
    <row r="5" spans="1:3" ht="15.75" customHeight="1" x14ac:dyDescent="0.3">
      <c r="A5" s="2" t="s">
        <v>9</v>
      </c>
      <c r="B5" t="s">
        <v>10</v>
      </c>
      <c r="C5">
        <v>83</v>
      </c>
    </row>
    <row r="6" spans="1:3" ht="15.75" customHeight="1" x14ac:dyDescent="0.3">
      <c r="A6" s="2" t="s">
        <v>11</v>
      </c>
      <c r="B6" t="s">
        <v>12</v>
      </c>
      <c r="C6">
        <v>90</v>
      </c>
    </row>
    <row r="7" spans="1:3" ht="15.75" customHeight="1" x14ac:dyDescent="0.3">
      <c r="A7" s="2" t="s">
        <v>13</v>
      </c>
      <c r="B7" t="s">
        <v>14</v>
      </c>
      <c r="C7">
        <v>42</v>
      </c>
    </row>
    <row r="8" spans="1:3" ht="15.75" customHeight="1" x14ac:dyDescent="0.3">
      <c r="A8" s="2" t="s">
        <v>15</v>
      </c>
      <c r="B8" t="s">
        <v>16</v>
      </c>
      <c r="C8">
        <v>56</v>
      </c>
    </row>
    <row r="9" spans="1:3" ht="15.75" customHeight="1" x14ac:dyDescent="0.3">
      <c r="A9" s="2" t="s">
        <v>17</v>
      </c>
      <c r="B9" t="s">
        <v>18</v>
      </c>
      <c r="C9">
        <v>60</v>
      </c>
    </row>
    <row r="10" spans="1:3" ht="15.75" customHeight="1" x14ac:dyDescent="0.3">
      <c r="A10" s="2" t="s">
        <v>19</v>
      </c>
      <c r="B10" t="s">
        <v>20</v>
      </c>
      <c r="C10">
        <v>56</v>
      </c>
    </row>
    <row r="11" spans="1:3" ht="15.75" customHeight="1" x14ac:dyDescent="0.3">
      <c r="A11" s="2" t="s">
        <v>21</v>
      </c>
      <c r="B11" t="s">
        <v>22</v>
      </c>
      <c r="C11">
        <v>85</v>
      </c>
    </row>
    <row r="12" spans="1:3" ht="15.75" customHeight="1" x14ac:dyDescent="0.3">
      <c r="A12" s="2" t="s">
        <v>23</v>
      </c>
      <c r="B12" t="s">
        <v>24</v>
      </c>
      <c r="C12">
        <v>51</v>
      </c>
    </row>
    <row r="13" spans="1:3" ht="15.75" customHeight="1" x14ac:dyDescent="0.3">
      <c r="A13" s="2" t="s">
        <v>25</v>
      </c>
      <c r="B13" t="s">
        <v>26</v>
      </c>
      <c r="C13">
        <v>58</v>
      </c>
    </row>
    <row r="14" spans="1:3" ht="15.75" customHeight="1" x14ac:dyDescent="0.3">
      <c r="A14" s="2" t="s">
        <v>27</v>
      </c>
      <c r="B14" t="s">
        <v>28</v>
      </c>
      <c r="C14">
        <v>92</v>
      </c>
    </row>
    <row r="15" spans="1:3" ht="15.75" customHeight="1" x14ac:dyDescent="0.3">
      <c r="A15" s="2" t="s">
        <v>29</v>
      </c>
      <c r="B15" t="s">
        <v>30</v>
      </c>
      <c r="C15">
        <v>82</v>
      </c>
    </row>
    <row r="16" spans="1:3" ht="15.75" customHeight="1" x14ac:dyDescent="0.3">
      <c r="A16" s="2" t="s">
        <v>31</v>
      </c>
      <c r="B16" t="s">
        <v>32</v>
      </c>
      <c r="C16">
        <v>39</v>
      </c>
    </row>
    <row r="17" spans="1:3" ht="15.75" customHeight="1" x14ac:dyDescent="0.3">
      <c r="A17" s="2" t="s">
        <v>33</v>
      </c>
      <c r="B17" t="s">
        <v>34</v>
      </c>
      <c r="C17">
        <v>36</v>
      </c>
    </row>
    <row r="18" spans="1:3" ht="15.75" customHeight="1" x14ac:dyDescent="0.3">
      <c r="A18" s="2" t="s">
        <v>35</v>
      </c>
      <c r="B18" t="s">
        <v>36</v>
      </c>
      <c r="C18">
        <v>49</v>
      </c>
    </row>
    <row r="19" spans="1:3" ht="15.75" customHeight="1" x14ac:dyDescent="0.3">
      <c r="A19" s="2" t="s">
        <v>37</v>
      </c>
      <c r="B19" t="s">
        <v>38</v>
      </c>
      <c r="C19">
        <v>33</v>
      </c>
    </row>
    <row r="20" spans="1:3" ht="15.75" customHeight="1" x14ac:dyDescent="0.3">
      <c r="A20" s="2" t="s">
        <v>39</v>
      </c>
      <c r="B20" t="s">
        <v>40</v>
      </c>
      <c r="C20">
        <v>19</v>
      </c>
    </row>
    <row r="21" spans="1:3" ht="15.75" customHeight="1" x14ac:dyDescent="0.3">
      <c r="A21" s="2" t="s">
        <v>41</v>
      </c>
      <c r="B21" t="s">
        <v>42</v>
      </c>
      <c r="C21">
        <v>10</v>
      </c>
    </row>
    <row r="22" spans="1:3" ht="15.75" customHeight="1" x14ac:dyDescent="0.3">
      <c r="A22" s="2" t="s">
        <v>43</v>
      </c>
      <c r="B22" t="s">
        <v>44</v>
      </c>
      <c r="C22">
        <v>26</v>
      </c>
    </row>
    <row r="23" spans="1:3" ht="15.75" customHeight="1" x14ac:dyDescent="0.3">
      <c r="A23" s="2" t="s">
        <v>45</v>
      </c>
      <c r="B23" t="s">
        <v>46</v>
      </c>
      <c r="C23">
        <v>75</v>
      </c>
    </row>
    <row r="24" spans="1:3" ht="15.75" customHeight="1" x14ac:dyDescent="0.3">
      <c r="A24" s="2" t="s">
        <v>47</v>
      </c>
      <c r="B24" t="s">
        <v>48</v>
      </c>
      <c r="C24">
        <v>9</v>
      </c>
    </row>
    <row r="25" spans="1:3" ht="15.75" customHeight="1" x14ac:dyDescent="0.3">
      <c r="A25" s="2" t="s">
        <v>49</v>
      </c>
      <c r="B25" t="s">
        <v>50</v>
      </c>
      <c r="C25">
        <v>60</v>
      </c>
    </row>
    <row r="26" spans="1:3" ht="15.75" customHeight="1" x14ac:dyDescent="0.3">
      <c r="A26" s="2" t="s">
        <v>51</v>
      </c>
      <c r="B26" t="s">
        <v>52</v>
      </c>
      <c r="C26">
        <v>65</v>
      </c>
    </row>
    <row r="27" spans="1:3" ht="15.75" customHeight="1" x14ac:dyDescent="0.3">
      <c r="A27" s="2" t="s">
        <v>53</v>
      </c>
      <c r="B27" t="s">
        <v>54</v>
      </c>
      <c r="C27">
        <v>0</v>
      </c>
    </row>
    <row r="28" spans="1:3" ht="15.75" customHeight="1" x14ac:dyDescent="0.3">
      <c r="A28" s="2" t="s">
        <v>55</v>
      </c>
      <c r="B28" t="s">
        <v>56</v>
      </c>
      <c r="C28">
        <v>70</v>
      </c>
    </row>
    <row r="29" spans="1:3" ht="15.75" customHeight="1" x14ac:dyDescent="0.3">
      <c r="A29" s="2" t="s">
        <v>57</v>
      </c>
      <c r="B29" t="s">
        <v>58</v>
      </c>
      <c r="C29">
        <v>56</v>
      </c>
    </row>
    <row r="30" spans="1:3" ht="15.75" customHeight="1" x14ac:dyDescent="0.3">
      <c r="A30" s="2" t="s">
        <v>59</v>
      </c>
      <c r="B30" t="s">
        <v>60</v>
      </c>
      <c r="C30">
        <v>78</v>
      </c>
    </row>
    <row r="31" spans="1:3" ht="15.75" customHeight="1" x14ac:dyDescent="0.3">
      <c r="A31" s="2" t="s">
        <v>61</v>
      </c>
      <c r="B31" t="s">
        <v>62</v>
      </c>
      <c r="C31">
        <v>69</v>
      </c>
    </row>
    <row r="32" spans="1:3" ht="15.75" customHeight="1" x14ac:dyDescent="0.3">
      <c r="A32" s="2" t="s">
        <v>63</v>
      </c>
      <c r="B32" t="s">
        <v>64</v>
      </c>
      <c r="C32">
        <v>60</v>
      </c>
    </row>
    <row r="33" spans="1:3" ht="15.75" customHeight="1" x14ac:dyDescent="0.3">
      <c r="A33" s="2" t="s">
        <v>65</v>
      </c>
      <c r="B33" t="s">
        <v>66</v>
      </c>
      <c r="C33">
        <v>0</v>
      </c>
    </row>
    <row r="34" spans="1:3" ht="15.75" customHeight="1" x14ac:dyDescent="0.3">
      <c r="A34" s="2" t="s">
        <v>67</v>
      </c>
      <c r="B34" t="s">
        <v>68</v>
      </c>
      <c r="C34">
        <v>40</v>
      </c>
    </row>
    <row r="35" spans="1:3" ht="15.75" customHeight="1" x14ac:dyDescent="0.3">
      <c r="A35" s="2" t="s">
        <v>69</v>
      </c>
      <c r="B35" t="s">
        <v>70</v>
      </c>
      <c r="C35">
        <v>0</v>
      </c>
    </row>
    <row r="36" spans="1:3" ht="15.75" customHeight="1" x14ac:dyDescent="0.3">
      <c r="A36" s="2" t="s">
        <v>71</v>
      </c>
      <c r="B36" t="s">
        <v>72</v>
      </c>
      <c r="C36">
        <v>78</v>
      </c>
    </row>
    <row r="37" spans="1:3" ht="15.75" customHeight="1" x14ac:dyDescent="0.3">
      <c r="A37" s="2" t="s">
        <v>73</v>
      </c>
      <c r="B37" t="s">
        <v>74</v>
      </c>
      <c r="C37">
        <v>0</v>
      </c>
    </row>
    <row r="38" spans="1:3" ht="15.75" customHeight="1" x14ac:dyDescent="0.3">
      <c r="A38" s="2" t="s">
        <v>75</v>
      </c>
      <c r="B38" t="s">
        <v>76</v>
      </c>
      <c r="C38">
        <v>0</v>
      </c>
    </row>
    <row r="39" spans="1:3" ht="15.75" customHeight="1" x14ac:dyDescent="0.3">
      <c r="A39" s="2" t="s">
        <v>77</v>
      </c>
      <c r="B39" t="s">
        <v>78</v>
      </c>
      <c r="C39">
        <v>0</v>
      </c>
    </row>
    <row r="40" spans="1:3" ht="15.75" customHeight="1" x14ac:dyDescent="0.3">
      <c r="A40" s="2" t="s">
        <v>79</v>
      </c>
      <c r="B40" t="s">
        <v>80</v>
      </c>
      <c r="C40">
        <v>0</v>
      </c>
    </row>
  </sheetData>
  <pageMargins left="0.70866141732283472" right="0.70866141732283472" top="0.74803149606299213" bottom="0.74803149606299213" header="0.31496062992125978" footer="0.31496062992125978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activeCell="D48" sqref="D48"/>
    </sheetView>
  </sheetViews>
  <sheetFormatPr defaultColWidth="9.140625" defaultRowHeight="12.75" x14ac:dyDescent="0.2"/>
  <cols>
    <col min="1" max="1" width="24.85546875" style="3" customWidth="1"/>
    <col min="2" max="14" width="9.140625" style="3" customWidth="1"/>
    <col min="15" max="16384" width="9.140625" style="3"/>
  </cols>
  <sheetData>
    <row r="1" spans="1:2" ht="15.75" customHeight="1" x14ac:dyDescent="0.25">
      <c r="A1" s="25" t="s">
        <v>28</v>
      </c>
      <c r="B1" s="25">
        <v>92</v>
      </c>
    </row>
    <row r="2" spans="1:2" ht="15.75" customHeight="1" x14ac:dyDescent="0.25">
      <c r="A2" s="25" t="s">
        <v>12</v>
      </c>
      <c r="B2" s="25">
        <v>90</v>
      </c>
    </row>
    <row r="3" spans="1:2" ht="15.75" customHeight="1" x14ac:dyDescent="0.25">
      <c r="A3" s="25" t="s">
        <v>22</v>
      </c>
      <c r="B3" s="25">
        <v>85</v>
      </c>
    </row>
    <row r="4" spans="1:2" ht="15.75" customHeight="1" x14ac:dyDescent="0.25">
      <c r="A4" s="25" t="s">
        <v>10</v>
      </c>
      <c r="B4" s="25">
        <v>83</v>
      </c>
    </row>
    <row r="5" spans="1:2" ht="15.75" customHeight="1" x14ac:dyDescent="0.25">
      <c r="A5" s="25" t="s">
        <v>30</v>
      </c>
      <c r="B5" s="25">
        <v>82</v>
      </c>
    </row>
    <row r="6" spans="1:2" ht="15.75" customHeight="1" x14ac:dyDescent="0.25">
      <c r="A6" s="25" t="s">
        <v>60</v>
      </c>
      <c r="B6" s="25">
        <v>78</v>
      </c>
    </row>
    <row r="7" spans="1:2" ht="15.75" customHeight="1" x14ac:dyDescent="0.25">
      <c r="A7" s="25" t="s">
        <v>72</v>
      </c>
      <c r="B7" s="25">
        <v>78</v>
      </c>
    </row>
    <row r="8" spans="1:2" ht="15.75" customHeight="1" x14ac:dyDescent="0.25">
      <c r="A8" s="25" t="s">
        <v>46</v>
      </c>
      <c r="B8" s="25">
        <v>75</v>
      </c>
    </row>
    <row r="9" spans="1:2" ht="15.75" customHeight="1" x14ac:dyDescent="0.25">
      <c r="A9" s="25" t="s">
        <v>81</v>
      </c>
      <c r="B9" s="25">
        <v>74</v>
      </c>
    </row>
    <row r="10" spans="1:2" ht="15.75" customHeight="1" x14ac:dyDescent="0.25">
      <c r="A10" s="25" t="s">
        <v>56</v>
      </c>
      <c r="B10" s="25">
        <v>70</v>
      </c>
    </row>
    <row r="11" spans="1:2" ht="15.75" customHeight="1" x14ac:dyDescent="0.25">
      <c r="A11" s="25" t="s">
        <v>62</v>
      </c>
      <c r="B11" s="25">
        <v>69</v>
      </c>
    </row>
    <row r="12" spans="1:2" ht="15.75" customHeight="1" x14ac:dyDescent="0.25">
      <c r="A12" s="25" t="s">
        <v>52</v>
      </c>
      <c r="B12" s="25">
        <v>65</v>
      </c>
    </row>
    <row r="13" spans="1:2" ht="15.75" customHeight="1" x14ac:dyDescent="0.25">
      <c r="A13" s="25" t="s">
        <v>50</v>
      </c>
      <c r="B13" s="25">
        <v>60</v>
      </c>
    </row>
    <row r="14" spans="1:2" ht="15.75" customHeight="1" x14ac:dyDescent="0.25">
      <c r="A14" s="25" t="s">
        <v>18</v>
      </c>
      <c r="B14" s="25">
        <v>60</v>
      </c>
    </row>
    <row r="15" spans="1:2" ht="15.75" customHeight="1" x14ac:dyDescent="0.25">
      <c r="A15" s="25" t="s">
        <v>64</v>
      </c>
      <c r="B15" s="25">
        <v>60</v>
      </c>
    </row>
    <row r="16" spans="1:2" ht="15.75" customHeight="1" x14ac:dyDescent="0.25">
      <c r="A16" s="25" t="s">
        <v>8</v>
      </c>
      <c r="B16" s="25">
        <v>59</v>
      </c>
    </row>
    <row r="17" spans="1:2" ht="15.75" customHeight="1" x14ac:dyDescent="0.25">
      <c r="A17" s="25" t="s">
        <v>26</v>
      </c>
      <c r="B17" s="25">
        <v>58</v>
      </c>
    </row>
    <row r="18" spans="1:2" ht="15.75" customHeight="1" x14ac:dyDescent="0.25">
      <c r="A18" s="25" t="s">
        <v>58</v>
      </c>
      <c r="B18" s="25">
        <v>56</v>
      </c>
    </row>
    <row r="19" spans="1:2" ht="15.75" customHeight="1" x14ac:dyDescent="0.25">
      <c r="A19" s="25" t="s">
        <v>20</v>
      </c>
      <c r="B19" s="25">
        <v>56</v>
      </c>
    </row>
    <row r="20" spans="1:2" ht="15.75" customHeight="1" x14ac:dyDescent="0.25">
      <c r="A20" s="25" t="s">
        <v>16</v>
      </c>
      <c r="B20" s="25">
        <v>56</v>
      </c>
    </row>
    <row r="21" spans="1:2" ht="15.75" customHeight="1" x14ac:dyDescent="0.25">
      <c r="A21" s="25" t="s">
        <v>82</v>
      </c>
      <c r="B21" s="25">
        <v>55</v>
      </c>
    </row>
    <row r="22" spans="1:2" ht="15.75" customHeight="1" x14ac:dyDescent="0.25">
      <c r="A22" s="25" t="s">
        <v>83</v>
      </c>
      <c r="B22" s="25">
        <v>54</v>
      </c>
    </row>
    <row r="23" spans="1:2" ht="15.75" customHeight="1" x14ac:dyDescent="0.25">
      <c r="A23" s="25" t="s">
        <v>24</v>
      </c>
      <c r="B23" s="25">
        <v>51</v>
      </c>
    </row>
    <row r="24" spans="1:2" ht="15.75" customHeight="1" x14ac:dyDescent="0.25">
      <c r="A24" s="25" t="s">
        <v>6</v>
      </c>
      <c r="B24" s="25">
        <v>51</v>
      </c>
    </row>
    <row r="25" spans="1:2" ht="15.75" customHeight="1" x14ac:dyDescent="0.25">
      <c r="A25" s="25" t="s">
        <v>36</v>
      </c>
      <c r="B25" s="25">
        <v>49</v>
      </c>
    </row>
    <row r="26" spans="1:2" ht="15.75" customHeight="1" x14ac:dyDescent="0.25">
      <c r="A26" s="25" t="s">
        <v>84</v>
      </c>
      <c r="B26" s="25">
        <v>45</v>
      </c>
    </row>
    <row r="27" spans="1:2" ht="15.75" customHeight="1" x14ac:dyDescent="0.25">
      <c r="A27" s="25" t="s">
        <v>85</v>
      </c>
      <c r="B27" s="25">
        <v>43</v>
      </c>
    </row>
    <row r="28" spans="1:2" ht="15.75" customHeight="1" x14ac:dyDescent="0.25">
      <c r="A28" s="25" t="s">
        <v>14</v>
      </c>
      <c r="B28" s="25">
        <v>42</v>
      </c>
    </row>
    <row r="29" spans="1:2" ht="15.75" customHeight="1" x14ac:dyDescent="0.25">
      <c r="A29" s="25" t="s">
        <v>68</v>
      </c>
      <c r="B29" s="25">
        <v>40</v>
      </c>
    </row>
    <row r="30" spans="1:2" ht="15.75" customHeight="1" x14ac:dyDescent="0.25">
      <c r="A30" s="25" t="s">
        <v>32</v>
      </c>
      <c r="B30" s="25">
        <v>39</v>
      </c>
    </row>
    <row r="31" spans="1:2" ht="15.75" customHeight="1" x14ac:dyDescent="0.25">
      <c r="A31" s="25" t="s">
        <v>86</v>
      </c>
      <c r="B31" s="25">
        <v>36</v>
      </c>
    </row>
    <row r="32" spans="1:2" ht="15.75" customHeight="1" x14ac:dyDescent="0.25">
      <c r="A32" s="25" t="s">
        <v>34</v>
      </c>
      <c r="B32" s="25">
        <v>36</v>
      </c>
    </row>
    <row r="33" spans="1:2" ht="15.75" customHeight="1" x14ac:dyDescent="0.25">
      <c r="A33" s="25" t="s">
        <v>87</v>
      </c>
      <c r="B33" s="25">
        <v>35</v>
      </c>
    </row>
    <row r="34" spans="1:2" ht="15.75" customHeight="1" x14ac:dyDescent="0.25">
      <c r="A34" s="25" t="s">
        <v>88</v>
      </c>
      <c r="B34" s="25">
        <v>34</v>
      </c>
    </row>
    <row r="35" spans="1:2" ht="15.75" customHeight="1" x14ac:dyDescent="0.25">
      <c r="A35" s="25" t="s">
        <v>38</v>
      </c>
      <c r="B35" s="25">
        <v>33</v>
      </c>
    </row>
    <row r="36" spans="1:2" ht="15.75" customHeight="1" x14ac:dyDescent="0.25">
      <c r="A36" s="25" t="s">
        <v>89</v>
      </c>
      <c r="B36" s="25">
        <v>33</v>
      </c>
    </row>
    <row r="37" spans="1:2" ht="15.75" customHeight="1" x14ac:dyDescent="0.25">
      <c r="A37" s="25" t="s">
        <v>90</v>
      </c>
      <c r="B37" s="25">
        <v>32</v>
      </c>
    </row>
    <row r="38" spans="1:2" ht="15.75" customHeight="1" x14ac:dyDescent="0.25">
      <c r="A38" s="25" t="s">
        <v>44</v>
      </c>
      <c r="B38" s="25">
        <v>26</v>
      </c>
    </row>
    <row r="39" spans="1:2" ht="15.75" customHeight="1" x14ac:dyDescent="0.25">
      <c r="A39" s="25" t="s">
        <v>91</v>
      </c>
      <c r="B39" s="25">
        <v>25</v>
      </c>
    </row>
    <row r="40" spans="1:2" ht="15.75" customHeight="1" x14ac:dyDescent="0.25">
      <c r="A40" s="25" t="s">
        <v>92</v>
      </c>
      <c r="B40" s="25">
        <v>24</v>
      </c>
    </row>
    <row r="41" spans="1:2" ht="15.75" customHeight="1" x14ac:dyDescent="0.25">
      <c r="A41" s="25" t="s">
        <v>93</v>
      </c>
      <c r="B41" s="25">
        <v>23</v>
      </c>
    </row>
    <row r="42" spans="1:2" ht="15.75" customHeight="1" x14ac:dyDescent="0.25">
      <c r="A42" s="25" t="s">
        <v>40</v>
      </c>
      <c r="B42" s="25">
        <v>19</v>
      </c>
    </row>
    <row r="43" spans="1:2" ht="15.75" customHeight="1" x14ac:dyDescent="0.25">
      <c r="A43" s="25" t="s">
        <v>94</v>
      </c>
      <c r="B43" s="25">
        <v>17</v>
      </c>
    </row>
    <row r="44" spans="1:2" ht="15.75" customHeight="1" x14ac:dyDescent="0.25">
      <c r="A44" s="25" t="s">
        <v>95</v>
      </c>
      <c r="B44" s="25">
        <v>16</v>
      </c>
    </row>
    <row r="45" spans="1:2" ht="15.75" customHeight="1" x14ac:dyDescent="0.25">
      <c r="A45" s="25" t="s">
        <v>96</v>
      </c>
      <c r="B45" s="25">
        <v>16</v>
      </c>
    </row>
    <row r="46" spans="1:2" ht="15.75" customHeight="1" x14ac:dyDescent="0.25">
      <c r="A46" s="25" t="s">
        <v>97</v>
      </c>
      <c r="B46" s="25">
        <v>15</v>
      </c>
    </row>
    <row r="47" spans="1:2" ht="15.75" customHeight="1" x14ac:dyDescent="0.25">
      <c r="A47" s="25" t="s">
        <v>98</v>
      </c>
      <c r="B47" s="25">
        <v>11</v>
      </c>
    </row>
    <row r="48" spans="1:2" ht="15.75" customHeight="1" x14ac:dyDescent="0.25">
      <c r="A48" s="25" t="s">
        <v>99</v>
      </c>
      <c r="B48" s="25">
        <v>11</v>
      </c>
    </row>
    <row r="49" spans="1:2" ht="15.75" customHeight="1" x14ac:dyDescent="0.25">
      <c r="A49" s="25" t="s">
        <v>100</v>
      </c>
      <c r="B49" s="25">
        <v>11</v>
      </c>
    </row>
    <row r="50" spans="1:2" ht="15.75" customHeight="1" x14ac:dyDescent="0.25">
      <c r="A50" s="25" t="s">
        <v>101</v>
      </c>
      <c r="B50" s="25">
        <v>10</v>
      </c>
    </row>
    <row r="51" spans="1:2" ht="15.75" customHeight="1" x14ac:dyDescent="0.25">
      <c r="A51" s="25" t="s">
        <v>42</v>
      </c>
      <c r="B51" s="25">
        <v>10</v>
      </c>
    </row>
    <row r="52" spans="1:2" ht="15.75" customHeight="1" x14ac:dyDescent="0.25">
      <c r="A52" s="25" t="s">
        <v>48</v>
      </c>
      <c r="B52" s="25">
        <v>9</v>
      </c>
    </row>
    <row r="53" spans="1:2" ht="15.75" customHeight="1" x14ac:dyDescent="0.25">
      <c r="A53" s="25" t="s">
        <v>102</v>
      </c>
      <c r="B53" s="25">
        <v>8</v>
      </c>
    </row>
    <row r="54" spans="1:2" ht="15.75" customHeight="1" x14ac:dyDescent="0.25">
      <c r="A54" s="25" t="s">
        <v>103</v>
      </c>
      <c r="B54" s="25">
        <v>6</v>
      </c>
    </row>
    <row r="55" spans="1:2" ht="15.75" customHeight="1" x14ac:dyDescent="0.25">
      <c r="A55" s="25" t="s">
        <v>104</v>
      </c>
      <c r="B55" s="25">
        <v>4</v>
      </c>
    </row>
    <row r="56" spans="1:2" ht="15.75" customHeight="1" x14ac:dyDescent="0.25">
      <c r="A56" s="25" t="s">
        <v>105</v>
      </c>
      <c r="B56" s="25">
        <v>2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E1" sqref="E1:E1048576"/>
    </sheetView>
  </sheetViews>
  <sheetFormatPr defaultRowHeight="15" x14ac:dyDescent="0.25"/>
  <cols>
    <col min="2" max="2" width="19" customWidth="1"/>
    <col min="3" max="3" width="18.85546875" customWidth="1"/>
    <col min="4" max="4" width="17.140625" customWidth="1"/>
  </cols>
  <sheetData>
    <row r="1" spans="1:4" x14ac:dyDescent="0.25">
      <c r="A1" s="26" t="s">
        <v>115</v>
      </c>
      <c r="B1" s="26" t="s">
        <v>116</v>
      </c>
      <c r="C1" s="26" t="s">
        <v>117</v>
      </c>
      <c r="D1" s="26" t="s">
        <v>118</v>
      </c>
    </row>
    <row r="2" spans="1:4" x14ac:dyDescent="0.25">
      <c r="A2">
        <v>1</v>
      </c>
      <c r="B2" t="s">
        <v>119</v>
      </c>
      <c r="C2">
        <v>92</v>
      </c>
      <c r="D2">
        <v>96</v>
      </c>
    </row>
    <row r="3" spans="1:4" x14ac:dyDescent="0.25">
      <c r="A3">
        <v>2</v>
      </c>
      <c r="B3" t="s">
        <v>120</v>
      </c>
      <c r="C3">
        <v>90</v>
      </c>
      <c r="D3">
        <v>57</v>
      </c>
    </row>
    <row r="4" spans="1:4" x14ac:dyDescent="0.25">
      <c r="A4">
        <v>3</v>
      </c>
      <c r="B4" t="s">
        <v>121</v>
      </c>
      <c r="C4">
        <v>85</v>
      </c>
      <c r="D4">
        <v>99</v>
      </c>
    </row>
    <row r="5" spans="1:4" x14ac:dyDescent="0.25">
      <c r="A5">
        <v>4</v>
      </c>
      <c r="B5" t="s">
        <v>122</v>
      </c>
      <c r="C5">
        <v>83</v>
      </c>
      <c r="D5">
        <v>72</v>
      </c>
    </row>
    <row r="6" spans="1:4" x14ac:dyDescent="0.25">
      <c r="A6">
        <v>5</v>
      </c>
      <c r="B6" t="s">
        <v>123</v>
      </c>
      <c r="C6">
        <v>82</v>
      </c>
      <c r="D6">
        <v>88</v>
      </c>
    </row>
    <row r="7" spans="1:4" x14ac:dyDescent="0.25">
      <c r="A7">
        <v>6</v>
      </c>
      <c r="B7" t="s">
        <v>124</v>
      </c>
      <c r="C7">
        <v>78</v>
      </c>
      <c r="D7">
        <v>67</v>
      </c>
    </row>
    <row r="8" spans="1:4" x14ac:dyDescent="0.25">
      <c r="A8">
        <v>7</v>
      </c>
      <c r="B8" t="s">
        <v>125</v>
      </c>
      <c r="C8">
        <v>78</v>
      </c>
      <c r="D8">
        <v>59</v>
      </c>
    </row>
    <row r="9" spans="1:4" x14ac:dyDescent="0.25">
      <c r="A9">
        <v>8</v>
      </c>
      <c r="B9" t="s">
        <v>126</v>
      </c>
      <c r="C9">
        <v>75</v>
      </c>
      <c r="D9">
        <v>23</v>
      </c>
    </row>
    <row r="10" spans="1:4" x14ac:dyDescent="0.25">
      <c r="A10">
        <v>9</v>
      </c>
      <c r="B10" t="s">
        <v>127</v>
      </c>
      <c r="C10">
        <v>70</v>
      </c>
      <c r="D10">
        <v>61</v>
      </c>
    </row>
    <row r="11" spans="1:4" x14ac:dyDescent="0.25">
      <c r="A11">
        <v>10</v>
      </c>
      <c r="B11" t="s">
        <v>128</v>
      </c>
      <c r="C11">
        <v>69</v>
      </c>
      <c r="D11">
        <v>5</v>
      </c>
    </row>
    <row r="12" spans="1:4" x14ac:dyDescent="0.25">
      <c r="A12">
        <v>11</v>
      </c>
      <c r="B12" t="s">
        <v>129</v>
      </c>
      <c r="C12">
        <v>65</v>
      </c>
      <c r="D12">
        <v>48</v>
      </c>
    </row>
    <row r="13" spans="1:4" x14ac:dyDescent="0.25">
      <c r="A13">
        <v>12</v>
      </c>
      <c r="B13" t="s">
        <v>130</v>
      </c>
      <c r="C13">
        <v>60</v>
      </c>
      <c r="D13">
        <v>78</v>
      </c>
    </row>
    <row r="14" spans="1:4" x14ac:dyDescent="0.25">
      <c r="A14">
        <v>13</v>
      </c>
      <c r="B14" t="s">
        <v>131</v>
      </c>
      <c r="C14">
        <v>60</v>
      </c>
      <c r="D14">
        <v>69</v>
      </c>
    </row>
    <row r="15" spans="1:4" x14ac:dyDescent="0.25">
      <c r="A15">
        <v>14</v>
      </c>
      <c r="B15" t="s">
        <v>132</v>
      </c>
      <c r="C15">
        <v>60</v>
      </c>
      <c r="D15">
        <v>66</v>
      </c>
    </row>
    <row r="16" spans="1:4" x14ac:dyDescent="0.25">
      <c r="A16">
        <v>15</v>
      </c>
      <c r="B16" t="s">
        <v>133</v>
      </c>
      <c r="C16">
        <v>59</v>
      </c>
      <c r="D16">
        <v>54</v>
      </c>
    </row>
    <row r="17" spans="1:4" x14ac:dyDescent="0.25">
      <c r="A17">
        <v>16</v>
      </c>
      <c r="B17" t="s">
        <v>134</v>
      </c>
      <c r="C17">
        <v>58</v>
      </c>
      <c r="D17">
        <v>31</v>
      </c>
    </row>
    <row r="18" spans="1:4" x14ac:dyDescent="0.25">
      <c r="A18">
        <v>17</v>
      </c>
      <c r="B18" t="s">
        <v>135</v>
      </c>
      <c r="C18">
        <v>56</v>
      </c>
      <c r="D18">
        <v>86</v>
      </c>
    </row>
    <row r="19" spans="1:4" x14ac:dyDescent="0.25">
      <c r="A19">
        <v>18</v>
      </c>
      <c r="B19" t="s">
        <v>136</v>
      </c>
      <c r="C19">
        <v>56</v>
      </c>
      <c r="D19">
        <v>55</v>
      </c>
    </row>
    <row r="20" spans="1:4" x14ac:dyDescent="0.25">
      <c r="A20">
        <v>19</v>
      </c>
      <c r="B20" t="s">
        <v>137</v>
      </c>
      <c r="C20">
        <v>56</v>
      </c>
      <c r="D20">
        <v>50</v>
      </c>
    </row>
    <row r="21" spans="1:4" x14ac:dyDescent="0.25">
      <c r="A21">
        <v>20</v>
      </c>
      <c r="B21" t="s">
        <v>138</v>
      </c>
      <c r="C21">
        <v>51</v>
      </c>
      <c r="D21">
        <v>80</v>
      </c>
    </row>
    <row r="22" spans="1:4" x14ac:dyDescent="0.25">
      <c r="A22">
        <v>21</v>
      </c>
      <c r="B22" t="s">
        <v>139</v>
      </c>
      <c r="C22">
        <v>51</v>
      </c>
      <c r="D22">
        <v>32</v>
      </c>
    </row>
    <row r="23" spans="1:4" x14ac:dyDescent="0.25">
      <c r="A23">
        <v>22</v>
      </c>
      <c r="B23" t="s">
        <v>140</v>
      </c>
      <c r="C23">
        <v>49</v>
      </c>
      <c r="D23">
        <v>34</v>
      </c>
    </row>
    <row r="24" spans="1:4" x14ac:dyDescent="0.25">
      <c r="A24">
        <v>23</v>
      </c>
      <c r="B24" t="s">
        <v>141</v>
      </c>
      <c r="C24">
        <v>42</v>
      </c>
      <c r="D24">
        <v>46</v>
      </c>
    </row>
    <row r="25" spans="1:4" x14ac:dyDescent="0.25">
      <c r="A25">
        <v>24</v>
      </c>
      <c r="B25" t="s">
        <v>142</v>
      </c>
      <c r="C25">
        <v>40</v>
      </c>
      <c r="D25">
        <v>56</v>
      </c>
    </row>
    <row r="26" spans="1:4" x14ac:dyDescent="0.25">
      <c r="A26">
        <v>25</v>
      </c>
      <c r="B26" t="s">
        <v>143</v>
      </c>
      <c r="C26">
        <v>39</v>
      </c>
      <c r="D26">
        <v>85</v>
      </c>
    </row>
    <row r="27" spans="1:4" x14ac:dyDescent="0.25">
      <c r="A27">
        <v>26</v>
      </c>
      <c r="B27" t="s">
        <v>144</v>
      </c>
      <c r="C27">
        <v>36</v>
      </c>
      <c r="D27">
        <v>10</v>
      </c>
    </row>
    <row r="28" spans="1:4" x14ac:dyDescent="0.25">
      <c r="A28">
        <v>27</v>
      </c>
      <c r="B28" t="s">
        <v>145</v>
      </c>
      <c r="C28">
        <v>33</v>
      </c>
      <c r="D28">
        <v>22</v>
      </c>
    </row>
    <row r="29" spans="1:4" x14ac:dyDescent="0.25">
      <c r="A29">
        <v>28</v>
      </c>
      <c r="B29" t="s">
        <v>146</v>
      </c>
      <c r="C29">
        <v>26</v>
      </c>
      <c r="D29">
        <v>53</v>
      </c>
    </row>
    <row r="30" spans="1:4" x14ac:dyDescent="0.25">
      <c r="A30">
        <v>29</v>
      </c>
      <c r="B30" t="s">
        <v>147</v>
      </c>
      <c r="C30">
        <v>19</v>
      </c>
      <c r="D30">
        <v>14</v>
      </c>
    </row>
    <row r="31" spans="1:4" x14ac:dyDescent="0.25">
      <c r="A31">
        <v>30</v>
      </c>
      <c r="B31" t="s">
        <v>148</v>
      </c>
      <c r="C31">
        <v>10</v>
      </c>
      <c r="D31">
        <v>13</v>
      </c>
    </row>
    <row r="32" spans="1:4" x14ac:dyDescent="0.25">
      <c r="A32">
        <v>31</v>
      </c>
      <c r="B32" t="s">
        <v>149</v>
      </c>
      <c r="C32">
        <v>9</v>
      </c>
      <c r="D32">
        <v>11</v>
      </c>
    </row>
    <row r="33" spans="1:4" x14ac:dyDescent="0.25">
      <c r="A33">
        <v>32</v>
      </c>
      <c r="B33" t="s">
        <v>150</v>
      </c>
      <c r="C33">
        <v>0</v>
      </c>
      <c r="D33">
        <v>89</v>
      </c>
    </row>
    <row r="34" spans="1:4" x14ac:dyDescent="0.25">
      <c r="A34">
        <v>33</v>
      </c>
      <c r="B34" t="s">
        <v>66</v>
      </c>
      <c r="C34">
        <v>0</v>
      </c>
      <c r="D34">
        <v>83</v>
      </c>
    </row>
    <row r="35" spans="1:4" x14ac:dyDescent="0.25">
      <c r="A35">
        <v>34</v>
      </c>
      <c r="B35" t="s">
        <v>151</v>
      </c>
      <c r="C35">
        <v>0</v>
      </c>
      <c r="D35">
        <v>68</v>
      </c>
    </row>
    <row r="36" spans="1:4" x14ac:dyDescent="0.25">
      <c r="A36">
        <v>35</v>
      </c>
      <c r="B36" t="s">
        <v>152</v>
      </c>
      <c r="C36">
        <v>0</v>
      </c>
      <c r="D36">
        <v>42</v>
      </c>
    </row>
    <row r="37" spans="1:4" x14ac:dyDescent="0.25">
      <c r="A37">
        <v>36</v>
      </c>
      <c r="B37" t="s">
        <v>153</v>
      </c>
      <c r="C37">
        <v>0</v>
      </c>
      <c r="D37">
        <v>38</v>
      </c>
    </row>
    <row r="38" spans="1:4" x14ac:dyDescent="0.25">
      <c r="A38">
        <v>37</v>
      </c>
      <c r="B38" t="s">
        <v>74</v>
      </c>
      <c r="C38">
        <v>0</v>
      </c>
      <c r="D38">
        <v>30</v>
      </c>
    </row>
    <row r="39" spans="1:4" x14ac:dyDescent="0.25">
      <c r="A39">
        <v>38</v>
      </c>
      <c r="B39" t="s">
        <v>154</v>
      </c>
      <c r="C39">
        <v>0</v>
      </c>
      <c r="D39">
        <v>29</v>
      </c>
    </row>
    <row r="40" spans="1:4" x14ac:dyDescent="0.25">
      <c r="A40">
        <v>39</v>
      </c>
      <c r="B40" t="s">
        <v>155</v>
      </c>
      <c r="C40">
        <v>0</v>
      </c>
      <c r="D40">
        <v>6</v>
      </c>
    </row>
    <row r="41" spans="1:4" x14ac:dyDescent="0.25">
      <c r="A41">
        <v>40</v>
      </c>
      <c r="B41" t="s">
        <v>156</v>
      </c>
      <c r="C41">
        <v>0</v>
      </c>
      <c r="D41">
        <v>3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workbookViewId="0">
      <selection activeCell="G29" sqref="G29"/>
    </sheetView>
  </sheetViews>
  <sheetFormatPr defaultColWidth="9.140625" defaultRowHeight="15" x14ac:dyDescent="0.25"/>
  <cols>
    <col min="1" max="1" width="9.140625" style="4" customWidth="1"/>
    <col min="2" max="2" width="23.85546875" style="5" customWidth="1"/>
    <col min="3" max="3" width="14.7109375" style="4" customWidth="1"/>
    <col min="4" max="5" width="15.140625" style="4" customWidth="1"/>
    <col min="6" max="6" width="17.85546875" style="4" customWidth="1"/>
    <col min="7" max="7" width="16.140625" style="5" customWidth="1"/>
    <col min="8" max="8" width="12.140625" style="5" customWidth="1"/>
    <col min="9" max="9" width="17.7109375" style="5" customWidth="1"/>
    <col min="10" max="11" width="9.140625" style="5" customWidth="1"/>
    <col min="12" max="12" width="17.28515625" style="5" customWidth="1"/>
    <col min="13" max="13" width="12.5703125" style="5" customWidth="1"/>
    <col min="14" max="14" width="17.85546875" style="5" customWidth="1"/>
    <col min="15" max="16" width="9.140625" style="5"/>
    <col min="17" max="17" width="18" style="5" customWidth="1"/>
    <col min="18" max="18" width="13.28515625" style="5" customWidth="1"/>
    <col min="19" max="19" width="19.140625" style="5" customWidth="1"/>
    <col min="20" max="20" width="9.140625" style="5"/>
    <col min="21" max="21" width="8.28515625" style="5" customWidth="1"/>
    <col min="22" max="22" width="17.85546875" style="5" customWidth="1"/>
    <col min="23" max="23" width="13.28515625" style="5" customWidth="1"/>
    <col min="24" max="24" width="18.7109375" style="5" customWidth="1"/>
    <col min="25" max="16384" width="9.140625" style="5"/>
  </cols>
  <sheetData>
    <row r="1" spans="1:6" ht="18.75" customHeight="1" x14ac:dyDescent="0.3">
      <c r="A1" s="6" t="s">
        <v>238</v>
      </c>
      <c r="B1" s="7" t="s">
        <v>239</v>
      </c>
      <c r="C1" s="6" t="s">
        <v>113</v>
      </c>
      <c r="D1" s="6" t="s">
        <v>240</v>
      </c>
      <c r="E1" s="6" t="s">
        <v>241</v>
      </c>
      <c r="F1" s="6" t="s">
        <v>242</v>
      </c>
    </row>
    <row r="2" spans="1:6" ht="18.75" customHeight="1" x14ac:dyDescent="0.3">
      <c r="A2" s="6"/>
      <c r="B2" s="7"/>
      <c r="C2" s="6"/>
      <c r="D2" s="6"/>
      <c r="E2" s="6"/>
      <c r="F2" s="6"/>
    </row>
    <row r="3" spans="1:6" ht="18.75" customHeight="1" x14ac:dyDescent="0.3">
      <c r="A3" s="6">
        <v>1</v>
      </c>
      <c r="B3" s="7" t="s">
        <v>243</v>
      </c>
      <c r="C3" s="6">
        <v>5</v>
      </c>
      <c r="D3" s="6" t="s">
        <v>269</v>
      </c>
      <c r="E3" s="6" t="s">
        <v>270</v>
      </c>
      <c r="F3" s="6" t="s">
        <v>271</v>
      </c>
    </row>
    <row r="4" spans="1:6" ht="18.75" customHeight="1" x14ac:dyDescent="0.3">
      <c r="A4" s="6">
        <v>2</v>
      </c>
      <c r="B4" s="7" t="s">
        <v>220</v>
      </c>
      <c r="C4" s="6">
        <v>4</v>
      </c>
      <c r="D4" s="6" t="s">
        <v>269</v>
      </c>
      <c r="E4" s="6" t="s">
        <v>245</v>
      </c>
      <c r="F4" s="6" t="s">
        <v>272</v>
      </c>
    </row>
    <row r="5" spans="1:6" ht="18.75" customHeight="1" x14ac:dyDescent="0.3">
      <c r="A5" s="6">
        <v>3</v>
      </c>
      <c r="B5" s="7" t="s">
        <v>167</v>
      </c>
      <c r="C5" s="6">
        <v>4</v>
      </c>
      <c r="D5" s="6" t="s">
        <v>244</v>
      </c>
      <c r="E5" s="6" t="s">
        <v>254</v>
      </c>
      <c r="F5" s="6" t="s">
        <v>273</v>
      </c>
    </row>
    <row r="6" spans="1:6" ht="18.75" customHeight="1" x14ac:dyDescent="0.3">
      <c r="A6" s="6">
        <v>4</v>
      </c>
      <c r="B6" s="7" t="s">
        <v>250</v>
      </c>
      <c r="C6" s="6">
        <v>4</v>
      </c>
      <c r="D6" s="6" t="s">
        <v>246</v>
      </c>
      <c r="E6" s="6" t="s">
        <v>249</v>
      </c>
      <c r="F6" s="6" t="s">
        <v>274</v>
      </c>
    </row>
    <row r="7" spans="1:6" ht="18.75" customHeight="1" x14ac:dyDescent="0.3">
      <c r="A7" s="6">
        <v>5</v>
      </c>
      <c r="B7" s="7" t="s">
        <v>157</v>
      </c>
      <c r="C7" s="6">
        <v>4</v>
      </c>
      <c r="D7" s="6" t="s">
        <v>246</v>
      </c>
      <c r="E7" s="6" t="s">
        <v>254</v>
      </c>
      <c r="F7" s="6" t="s">
        <v>275</v>
      </c>
    </row>
    <row r="8" spans="1:6" ht="18.75" customHeight="1" x14ac:dyDescent="0.3">
      <c r="A8" s="6">
        <v>6</v>
      </c>
      <c r="B8" s="7" t="s">
        <v>177</v>
      </c>
      <c r="C8" s="6">
        <v>4</v>
      </c>
      <c r="D8" s="6" t="s">
        <v>248</v>
      </c>
      <c r="E8" s="6" t="s">
        <v>276</v>
      </c>
      <c r="F8" s="6" t="s">
        <v>277</v>
      </c>
    </row>
    <row r="9" spans="1:6" ht="18.75" customHeight="1" x14ac:dyDescent="0.3">
      <c r="A9" s="6">
        <v>7</v>
      </c>
      <c r="B9" s="7" t="s">
        <v>233</v>
      </c>
      <c r="C9" s="6">
        <v>4</v>
      </c>
      <c r="D9" s="6" t="s">
        <v>252</v>
      </c>
      <c r="E9" s="6" t="s">
        <v>254</v>
      </c>
      <c r="F9" s="6" t="s">
        <v>278</v>
      </c>
    </row>
    <row r="10" spans="1:6" ht="18.75" customHeight="1" x14ac:dyDescent="0.3">
      <c r="A10" s="6">
        <v>8</v>
      </c>
      <c r="B10" s="7" t="s">
        <v>221</v>
      </c>
      <c r="C10" s="6">
        <v>3</v>
      </c>
      <c r="D10" s="6" t="s">
        <v>279</v>
      </c>
      <c r="E10" s="6" t="s">
        <v>249</v>
      </c>
      <c r="F10" s="6" t="s">
        <v>280</v>
      </c>
    </row>
    <row r="11" spans="1:6" ht="18.75" customHeight="1" x14ac:dyDescent="0.3">
      <c r="A11" s="6">
        <v>9</v>
      </c>
      <c r="B11" s="7" t="s">
        <v>185</v>
      </c>
      <c r="C11" s="6">
        <v>3</v>
      </c>
      <c r="D11" s="6" t="s">
        <v>279</v>
      </c>
      <c r="E11" s="6" t="s">
        <v>247</v>
      </c>
      <c r="F11" s="6" t="s">
        <v>281</v>
      </c>
    </row>
    <row r="12" spans="1:6" ht="18.75" customHeight="1" x14ac:dyDescent="0.3">
      <c r="A12" s="6">
        <v>10</v>
      </c>
      <c r="B12" s="7" t="s">
        <v>200</v>
      </c>
      <c r="C12" s="6">
        <v>3</v>
      </c>
      <c r="D12" s="6" t="s">
        <v>244</v>
      </c>
      <c r="E12" s="6" t="s">
        <v>256</v>
      </c>
      <c r="F12" s="6" t="s">
        <v>282</v>
      </c>
    </row>
    <row r="13" spans="1:6" ht="18.75" customHeight="1" x14ac:dyDescent="0.3">
      <c r="A13" s="6">
        <v>11</v>
      </c>
      <c r="B13" s="7" t="s">
        <v>191</v>
      </c>
      <c r="C13" s="6">
        <v>3</v>
      </c>
      <c r="D13" s="6" t="s">
        <v>244</v>
      </c>
      <c r="E13" s="6" t="s">
        <v>256</v>
      </c>
      <c r="F13" s="6" t="s">
        <v>283</v>
      </c>
    </row>
    <row r="14" spans="1:6" ht="18.75" customHeight="1" x14ac:dyDescent="0.3">
      <c r="A14" s="6">
        <v>12</v>
      </c>
      <c r="B14" s="7" t="s">
        <v>171</v>
      </c>
      <c r="C14" s="6">
        <v>3</v>
      </c>
      <c r="D14" s="6" t="s">
        <v>284</v>
      </c>
      <c r="E14" s="6" t="s">
        <v>254</v>
      </c>
      <c r="F14" s="6" t="s">
        <v>285</v>
      </c>
    </row>
    <row r="15" spans="1:6" ht="18.75" customHeight="1" x14ac:dyDescent="0.3">
      <c r="A15" s="6">
        <v>13</v>
      </c>
      <c r="B15" s="7" t="s">
        <v>215</v>
      </c>
      <c r="C15" s="6">
        <v>3</v>
      </c>
      <c r="D15" s="6" t="s">
        <v>246</v>
      </c>
      <c r="E15" s="6" t="s">
        <v>251</v>
      </c>
      <c r="F15" s="6" t="s">
        <v>286</v>
      </c>
    </row>
    <row r="16" spans="1:6" ht="18.75" customHeight="1" x14ac:dyDescent="0.3">
      <c r="A16" s="6">
        <v>14</v>
      </c>
      <c r="B16" s="7" t="s">
        <v>179</v>
      </c>
      <c r="C16" s="6">
        <v>3</v>
      </c>
      <c r="D16" s="6" t="s">
        <v>246</v>
      </c>
      <c r="E16" s="6" t="s">
        <v>256</v>
      </c>
      <c r="F16" s="6" t="s">
        <v>287</v>
      </c>
    </row>
    <row r="17" spans="1:6" ht="18.75" customHeight="1" x14ac:dyDescent="0.3">
      <c r="A17" s="6">
        <v>15</v>
      </c>
      <c r="B17" s="7" t="s">
        <v>165</v>
      </c>
      <c r="C17" s="6">
        <v>3</v>
      </c>
      <c r="D17" s="6" t="s">
        <v>248</v>
      </c>
      <c r="E17" s="6" t="s">
        <v>254</v>
      </c>
      <c r="F17" s="6" t="s">
        <v>288</v>
      </c>
    </row>
    <row r="18" spans="1:6" ht="18.75" customHeight="1" thickBot="1" x14ac:dyDescent="0.35">
      <c r="A18" s="48">
        <v>16</v>
      </c>
      <c r="B18" s="49" t="s">
        <v>169</v>
      </c>
      <c r="C18" s="48">
        <v>3</v>
      </c>
      <c r="D18" s="48" t="s">
        <v>252</v>
      </c>
      <c r="E18" s="48" t="s">
        <v>251</v>
      </c>
      <c r="F18" s="48" t="s">
        <v>289</v>
      </c>
    </row>
    <row r="19" spans="1:6" ht="18.75" customHeight="1" thickTop="1" x14ac:dyDescent="0.3">
      <c r="A19" s="46">
        <v>17</v>
      </c>
      <c r="B19" s="47" t="s">
        <v>231</v>
      </c>
      <c r="C19" s="46">
        <v>3</v>
      </c>
      <c r="D19" s="46" t="s">
        <v>253</v>
      </c>
      <c r="E19" s="46" t="s">
        <v>259</v>
      </c>
      <c r="F19" s="46" t="s">
        <v>290</v>
      </c>
    </row>
    <row r="20" spans="1:6" ht="18.75" customHeight="1" x14ac:dyDescent="0.3">
      <c r="A20" s="6">
        <v>18</v>
      </c>
      <c r="B20" s="7" t="s">
        <v>173</v>
      </c>
      <c r="C20" s="6">
        <v>3</v>
      </c>
      <c r="D20" s="6" t="s">
        <v>255</v>
      </c>
      <c r="E20" s="6" t="s">
        <v>256</v>
      </c>
      <c r="F20" s="6" t="s">
        <v>291</v>
      </c>
    </row>
    <row r="21" spans="1:6" ht="18.75" customHeight="1" x14ac:dyDescent="0.3">
      <c r="A21" s="6">
        <v>19</v>
      </c>
      <c r="B21" s="7" t="s">
        <v>227</v>
      </c>
      <c r="C21" s="6">
        <v>3</v>
      </c>
      <c r="D21" s="6" t="s">
        <v>255</v>
      </c>
      <c r="E21" s="6" t="s">
        <v>259</v>
      </c>
      <c r="F21" s="6" t="s">
        <v>292</v>
      </c>
    </row>
    <row r="22" spans="1:6" ht="18.75" customHeight="1" x14ac:dyDescent="0.3">
      <c r="A22" s="6">
        <v>20</v>
      </c>
      <c r="B22" s="7" t="s">
        <v>187</v>
      </c>
      <c r="C22" s="6">
        <v>2</v>
      </c>
      <c r="D22" s="6" t="s">
        <v>279</v>
      </c>
      <c r="E22" s="6" t="s">
        <v>251</v>
      </c>
      <c r="F22" s="6" t="s">
        <v>293</v>
      </c>
    </row>
    <row r="23" spans="1:6" ht="18.75" customHeight="1" x14ac:dyDescent="0.3">
      <c r="A23" s="6">
        <v>21</v>
      </c>
      <c r="B23" s="7" t="s">
        <v>197</v>
      </c>
      <c r="C23" s="6">
        <v>2</v>
      </c>
      <c r="D23" s="6" t="s">
        <v>279</v>
      </c>
      <c r="E23" s="6" t="s">
        <v>256</v>
      </c>
      <c r="F23" s="6" t="s">
        <v>294</v>
      </c>
    </row>
    <row r="24" spans="1:6" ht="18.75" customHeight="1" x14ac:dyDescent="0.3">
      <c r="A24" s="6">
        <v>22</v>
      </c>
      <c r="B24" s="7" t="s">
        <v>159</v>
      </c>
      <c r="C24" s="6">
        <v>2</v>
      </c>
      <c r="D24" s="6" t="s">
        <v>244</v>
      </c>
      <c r="E24" s="6" t="s">
        <v>256</v>
      </c>
      <c r="F24" s="6" t="s">
        <v>295</v>
      </c>
    </row>
    <row r="25" spans="1:6" ht="18.75" customHeight="1" x14ac:dyDescent="0.3">
      <c r="A25" s="6">
        <v>23</v>
      </c>
      <c r="B25" s="7" t="s">
        <v>193</v>
      </c>
      <c r="C25" s="6">
        <v>2</v>
      </c>
      <c r="D25" s="6" t="s">
        <v>284</v>
      </c>
      <c r="E25" s="6" t="s">
        <v>251</v>
      </c>
      <c r="F25" s="6" t="s">
        <v>257</v>
      </c>
    </row>
    <row r="26" spans="1:6" ht="18.75" customHeight="1" x14ac:dyDescent="0.3">
      <c r="A26" s="6">
        <v>24</v>
      </c>
      <c r="B26" s="7" t="s">
        <v>175</v>
      </c>
      <c r="C26" s="6">
        <v>2</v>
      </c>
      <c r="D26" s="6" t="s">
        <v>252</v>
      </c>
      <c r="E26" s="6" t="s">
        <v>259</v>
      </c>
      <c r="F26" s="6" t="s">
        <v>296</v>
      </c>
    </row>
    <row r="27" spans="1:6" ht="18.75" customHeight="1" x14ac:dyDescent="0.3">
      <c r="A27" s="6">
        <v>25</v>
      </c>
      <c r="B27" s="7" t="s">
        <v>189</v>
      </c>
      <c r="C27" s="6">
        <v>2</v>
      </c>
      <c r="D27" s="6" t="s">
        <v>252</v>
      </c>
      <c r="E27" s="6" t="s">
        <v>259</v>
      </c>
      <c r="F27" s="6" t="s">
        <v>297</v>
      </c>
    </row>
    <row r="28" spans="1:6" ht="18.75" customHeight="1" x14ac:dyDescent="0.3">
      <c r="A28" s="6">
        <v>26</v>
      </c>
      <c r="B28" s="7" t="s">
        <v>260</v>
      </c>
      <c r="C28" s="6">
        <v>2</v>
      </c>
      <c r="D28" s="6" t="s">
        <v>252</v>
      </c>
      <c r="E28" s="6" t="s">
        <v>258</v>
      </c>
      <c r="F28" s="6" t="s">
        <v>298</v>
      </c>
    </row>
    <row r="29" spans="1:6" ht="18.75" customHeight="1" x14ac:dyDescent="0.3">
      <c r="A29" s="6">
        <v>27</v>
      </c>
      <c r="B29" s="7" t="s">
        <v>183</v>
      </c>
      <c r="C29" s="6">
        <v>2</v>
      </c>
      <c r="D29" s="6" t="s">
        <v>252</v>
      </c>
      <c r="E29" s="6" t="s">
        <v>258</v>
      </c>
      <c r="F29" s="6" t="s">
        <v>299</v>
      </c>
    </row>
    <row r="30" spans="1:6" ht="18.75" customHeight="1" x14ac:dyDescent="0.3">
      <c r="A30" s="6">
        <v>28</v>
      </c>
      <c r="B30" s="7" t="s">
        <v>163</v>
      </c>
      <c r="C30" s="6">
        <v>2</v>
      </c>
      <c r="D30" s="6" t="s">
        <v>252</v>
      </c>
      <c r="E30" s="6" t="s">
        <v>262</v>
      </c>
      <c r="F30" s="6" t="s">
        <v>300</v>
      </c>
    </row>
    <row r="31" spans="1:6" ht="18.75" customHeight="1" x14ac:dyDescent="0.3">
      <c r="A31" s="6">
        <v>29</v>
      </c>
      <c r="B31" s="7" t="s">
        <v>217</v>
      </c>
      <c r="C31" s="6">
        <v>2</v>
      </c>
      <c r="D31" s="6" t="s">
        <v>253</v>
      </c>
      <c r="E31" s="6" t="s">
        <v>259</v>
      </c>
      <c r="F31" s="6" t="s">
        <v>301</v>
      </c>
    </row>
    <row r="32" spans="1:6" ht="18.75" customHeight="1" x14ac:dyDescent="0.3">
      <c r="A32" s="6">
        <v>30</v>
      </c>
      <c r="B32" s="7" t="s">
        <v>161</v>
      </c>
      <c r="C32" s="6">
        <v>2</v>
      </c>
      <c r="D32" s="6" t="s">
        <v>253</v>
      </c>
      <c r="E32" s="6" t="s">
        <v>259</v>
      </c>
      <c r="F32" s="6" t="s">
        <v>302</v>
      </c>
    </row>
    <row r="33" spans="1:24" ht="18.75" customHeight="1" x14ac:dyDescent="0.3">
      <c r="A33" s="6">
        <v>31</v>
      </c>
      <c r="B33" s="7" t="s">
        <v>181</v>
      </c>
      <c r="C33" s="6">
        <v>2</v>
      </c>
      <c r="D33" s="6" t="s">
        <v>265</v>
      </c>
      <c r="E33" s="6" t="s">
        <v>258</v>
      </c>
      <c r="F33" s="6" t="s">
        <v>303</v>
      </c>
    </row>
    <row r="34" spans="1:24" ht="18.75" customHeight="1" thickBot="1" x14ac:dyDescent="0.35">
      <c r="A34" s="48">
        <v>32</v>
      </c>
      <c r="B34" s="49" t="s">
        <v>203</v>
      </c>
      <c r="C34" s="48">
        <v>1</v>
      </c>
      <c r="D34" s="48" t="s">
        <v>284</v>
      </c>
      <c r="E34" s="48" t="s">
        <v>258</v>
      </c>
      <c r="F34" s="48" t="s">
        <v>304</v>
      </c>
    </row>
    <row r="35" spans="1:24" ht="18.75" customHeight="1" thickTop="1" x14ac:dyDescent="0.3">
      <c r="A35" s="46">
        <v>33</v>
      </c>
      <c r="B35" s="47" t="s">
        <v>261</v>
      </c>
      <c r="C35" s="46">
        <v>1</v>
      </c>
      <c r="D35" s="46" t="s">
        <v>284</v>
      </c>
      <c r="E35" s="46" t="s">
        <v>262</v>
      </c>
      <c r="F35" s="46" t="s">
        <v>305</v>
      </c>
    </row>
    <row r="36" spans="1:24" ht="18.75" customHeight="1" x14ac:dyDescent="0.3">
      <c r="A36" s="6">
        <v>34</v>
      </c>
      <c r="B36" s="7" t="s">
        <v>237</v>
      </c>
      <c r="C36" s="6">
        <v>1</v>
      </c>
      <c r="D36" s="6" t="s">
        <v>248</v>
      </c>
      <c r="E36" s="6" t="s">
        <v>258</v>
      </c>
      <c r="F36" s="6" t="s">
        <v>306</v>
      </c>
    </row>
    <row r="37" spans="1:24" ht="18.75" customHeight="1" x14ac:dyDescent="0.3">
      <c r="A37" s="6">
        <v>35</v>
      </c>
      <c r="B37" s="7" t="s">
        <v>266</v>
      </c>
      <c r="C37" s="6">
        <v>1</v>
      </c>
      <c r="D37" s="6" t="s">
        <v>253</v>
      </c>
      <c r="E37" s="6" t="s">
        <v>263</v>
      </c>
      <c r="F37" s="6" t="s">
        <v>307</v>
      </c>
    </row>
    <row r="38" spans="1:24" ht="18.75" customHeight="1" x14ac:dyDescent="0.3">
      <c r="A38" s="6">
        <v>36</v>
      </c>
      <c r="B38" s="7" t="s">
        <v>219</v>
      </c>
      <c r="C38" s="6">
        <v>1</v>
      </c>
      <c r="D38" s="6" t="s">
        <v>265</v>
      </c>
      <c r="E38" s="6" t="s">
        <v>264</v>
      </c>
      <c r="F38" s="6" t="s">
        <v>308</v>
      </c>
    </row>
    <row r="39" spans="1:24" ht="18.75" customHeight="1" x14ac:dyDescent="0.3">
      <c r="A39" s="6">
        <v>37</v>
      </c>
      <c r="B39" s="7" t="s">
        <v>226</v>
      </c>
      <c r="C39" s="6">
        <v>1</v>
      </c>
      <c r="D39" s="6" t="s">
        <v>265</v>
      </c>
      <c r="E39" s="6" t="s">
        <v>309</v>
      </c>
      <c r="F39" s="6" t="s">
        <v>310</v>
      </c>
    </row>
    <row r="40" spans="1:24" ht="18.75" customHeight="1" x14ac:dyDescent="0.3">
      <c r="A40" s="6">
        <v>38</v>
      </c>
      <c r="B40" s="7" t="s">
        <v>268</v>
      </c>
      <c r="C40" s="6">
        <v>0</v>
      </c>
      <c r="D40" s="6" t="s">
        <v>246</v>
      </c>
      <c r="E40" s="6" t="s">
        <v>267</v>
      </c>
      <c r="F40" s="6" t="s">
        <v>311</v>
      </c>
    </row>
    <row r="42" spans="1:24" x14ac:dyDescent="0.25">
      <c r="A42" s="42" t="s">
        <v>328</v>
      </c>
      <c r="F42" s="42" t="s">
        <v>339</v>
      </c>
      <c r="K42" s="42" t="s">
        <v>345</v>
      </c>
      <c r="P42" s="42" t="s">
        <v>355</v>
      </c>
      <c r="U42" s="42" t="s">
        <v>364</v>
      </c>
    </row>
    <row r="43" spans="1:24" x14ac:dyDescent="0.25">
      <c r="A43" s="43">
        <v>1</v>
      </c>
      <c r="B43" s="44" t="s">
        <v>157</v>
      </c>
      <c r="C43" s="45" t="s">
        <v>312</v>
      </c>
      <c r="D43" s="45" t="s">
        <v>158</v>
      </c>
      <c r="F43" s="43">
        <v>1</v>
      </c>
      <c r="G43" s="44" t="s">
        <v>195</v>
      </c>
      <c r="H43" s="45" t="s">
        <v>329</v>
      </c>
      <c r="I43" s="44" t="s">
        <v>193</v>
      </c>
      <c r="K43" s="44">
        <v>1</v>
      </c>
      <c r="L43" s="44" t="s">
        <v>220</v>
      </c>
      <c r="M43" s="45" t="s">
        <v>325</v>
      </c>
      <c r="N43" s="44" t="s">
        <v>202</v>
      </c>
      <c r="P43" s="43">
        <v>1</v>
      </c>
      <c r="Q43" s="44" t="s">
        <v>201</v>
      </c>
      <c r="R43" s="45" t="s">
        <v>337</v>
      </c>
      <c r="S43" s="44" t="s">
        <v>220</v>
      </c>
      <c r="U43" s="43">
        <v>1</v>
      </c>
      <c r="V43" s="44" t="s">
        <v>220</v>
      </c>
      <c r="W43" s="45" t="s">
        <v>324</v>
      </c>
      <c r="X43" s="44" t="s">
        <v>199</v>
      </c>
    </row>
    <row r="44" spans="1:24" x14ac:dyDescent="0.25">
      <c r="A44" s="43">
        <v>2</v>
      </c>
      <c r="B44" s="44" t="s">
        <v>159</v>
      </c>
      <c r="C44" s="45" t="s">
        <v>313</v>
      </c>
      <c r="D44" s="45" t="s">
        <v>160</v>
      </c>
      <c r="F44" s="43">
        <v>2</v>
      </c>
      <c r="G44" s="44" t="s">
        <v>196</v>
      </c>
      <c r="H44" s="45" t="s">
        <v>314</v>
      </c>
      <c r="I44" s="44" t="s">
        <v>197</v>
      </c>
      <c r="K44" s="44">
        <v>2</v>
      </c>
      <c r="L44" s="44" t="s">
        <v>221</v>
      </c>
      <c r="M44" s="45" t="s">
        <v>340</v>
      </c>
      <c r="N44" s="44" t="s">
        <v>198</v>
      </c>
      <c r="P44" s="43">
        <v>2</v>
      </c>
      <c r="Q44" s="44" t="s">
        <v>199</v>
      </c>
      <c r="R44" s="45" t="s">
        <v>346</v>
      </c>
      <c r="S44" s="44" t="s">
        <v>221</v>
      </c>
      <c r="U44" s="43">
        <v>2</v>
      </c>
      <c r="V44" s="44" t="s">
        <v>221</v>
      </c>
      <c r="W44" s="45" t="s">
        <v>356</v>
      </c>
      <c r="X44" s="44" t="s">
        <v>222</v>
      </c>
    </row>
    <row r="45" spans="1:24" x14ac:dyDescent="0.25">
      <c r="A45" s="43">
        <v>3</v>
      </c>
      <c r="B45" s="44" t="s">
        <v>161</v>
      </c>
      <c r="C45" s="45" t="s">
        <v>314</v>
      </c>
      <c r="D45" s="45" t="s">
        <v>162</v>
      </c>
      <c r="F45" s="43">
        <v>3</v>
      </c>
      <c r="G45" s="44" t="s">
        <v>198</v>
      </c>
      <c r="H45" s="45" t="s">
        <v>330</v>
      </c>
      <c r="I45" s="44" t="s">
        <v>159</v>
      </c>
      <c r="K45" s="44">
        <v>3</v>
      </c>
      <c r="L45" s="44" t="s">
        <v>185</v>
      </c>
      <c r="M45" s="45" t="s">
        <v>341</v>
      </c>
      <c r="N45" s="44" t="s">
        <v>199</v>
      </c>
      <c r="P45" s="43">
        <v>3</v>
      </c>
      <c r="Q45" s="44" t="s">
        <v>222</v>
      </c>
      <c r="R45" s="45" t="s">
        <v>335</v>
      </c>
      <c r="S45" s="44" t="s">
        <v>193</v>
      </c>
      <c r="U45" s="43">
        <v>3</v>
      </c>
      <c r="V45" s="44" t="s">
        <v>233</v>
      </c>
      <c r="W45" s="45" t="s">
        <v>357</v>
      </c>
      <c r="X45" s="44" t="s">
        <v>230</v>
      </c>
    </row>
    <row r="46" spans="1:24" x14ac:dyDescent="0.25">
      <c r="A46" s="43">
        <v>4</v>
      </c>
      <c r="B46" s="44" t="s">
        <v>163</v>
      </c>
      <c r="C46" s="45" t="s">
        <v>315</v>
      </c>
      <c r="D46" s="45" t="s">
        <v>164</v>
      </c>
      <c r="F46" s="43">
        <v>4</v>
      </c>
      <c r="G46" s="44" t="s">
        <v>199</v>
      </c>
      <c r="H46" s="45" t="s">
        <v>316</v>
      </c>
      <c r="I46" s="44" t="s">
        <v>200</v>
      </c>
      <c r="K46" s="44">
        <v>4</v>
      </c>
      <c r="L46" s="44" t="s">
        <v>193</v>
      </c>
      <c r="M46" s="45" t="s">
        <v>342</v>
      </c>
      <c r="N46" s="44" t="s">
        <v>201</v>
      </c>
      <c r="P46" s="43">
        <v>4</v>
      </c>
      <c r="Q46" s="44" t="s">
        <v>208</v>
      </c>
      <c r="R46" s="45" t="s">
        <v>319</v>
      </c>
      <c r="S46" s="44" t="s">
        <v>197</v>
      </c>
      <c r="U46" s="43">
        <v>4</v>
      </c>
      <c r="V46" s="44" t="s">
        <v>167</v>
      </c>
      <c r="W46" s="45" t="s">
        <v>358</v>
      </c>
      <c r="X46" s="44" t="s">
        <v>223</v>
      </c>
    </row>
    <row r="47" spans="1:24" x14ac:dyDescent="0.25">
      <c r="A47" s="43">
        <v>5</v>
      </c>
      <c r="B47" s="44" t="s">
        <v>165</v>
      </c>
      <c r="C47" s="45" t="s">
        <v>316</v>
      </c>
      <c r="D47" s="45" t="s">
        <v>166</v>
      </c>
      <c r="F47" s="43">
        <v>5</v>
      </c>
      <c r="G47" s="44" t="s">
        <v>201</v>
      </c>
      <c r="H47" s="45" t="s">
        <v>331</v>
      </c>
      <c r="I47" s="44" t="s">
        <v>171</v>
      </c>
      <c r="K47" s="44">
        <v>5</v>
      </c>
      <c r="L47" s="44" t="s">
        <v>187</v>
      </c>
      <c r="M47" s="45" t="s">
        <v>323</v>
      </c>
      <c r="N47" s="44" t="s">
        <v>208</v>
      </c>
      <c r="P47" s="43">
        <v>5</v>
      </c>
      <c r="Q47" s="44" t="s">
        <v>198</v>
      </c>
      <c r="R47" s="45" t="s">
        <v>347</v>
      </c>
      <c r="S47" s="44" t="s">
        <v>167</v>
      </c>
      <c r="U47" s="43">
        <v>5</v>
      </c>
      <c r="V47" s="44" t="s">
        <v>215</v>
      </c>
      <c r="W47" s="45" t="s">
        <v>359</v>
      </c>
      <c r="X47" s="44" t="s">
        <v>201</v>
      </c>
    </row>
    <row r="48" spans="1:24" x14ac:dyDescent="0.25">
      <c r="A48" s="43">
        <v>6</v>
      </c>
      <c r="B48" s="44" t="s">
        <v>167</v>
      </c>
      <c r="C48" s="45" t="s">
        <v>317</v>
      </c>
      <c r="D48" s="45" t="s">
        <v>168</v>
      </c>
      <c r="F48" s="43">
        <v>6</v>
      </c>
      <c r="G48" s="44" t="s">
        <v>202</v>
      </c>
      <c r="H48" s="45" t="s">
        <v>332</v>
      </c>
      <c r="I48" s="44" t="s">
        <v>203</v>
      </c>
      <c r="K48" s="44">
        <v>6</v>
      </c>
      <c r="L48" s="44" t="s">
        <v>200</v>
      </c>
      <c r="M48" s="45" t="s">
        <v>312</v>
      </c>
      <c r="N48" s="44" t="s">
        <v>222</v>
      </c>
      <c r="P48" s="43">
        <v>6</v>
      </c>
      <c r="Q48" s="44" t="s">
        <v>223</v>
      </c>
      <c r="R48" s="45" t="s">
        <v>332</v>
      </c>
      <c r="S48" s="44" t="s">
        <v>159</v>
      </c>
      <c r="U48" s="43">
        <v>6</v>
      </c>
      <c r="V48" s="44" t="s">
        <v>171</v>
      </c>
      <c r="W48" s="45" t="s">
        <v>343</v>
      </c>
      <c r="X48" s="44" t="s">
        <v>202</v>
      </c>
    </row>
    <row r="49" spans="1:24" x14ac:dyDescent="0.25">
      <c r="A49" s="43">
        <v>7</v>
      </c>
      <c r="B49" s="44" t="s">
        <v>169</v>
      </c>
      <c r="C49" s="45" t="s">
        <v>318</v>
      </c>
      <c r="D49" s="45" t="s">
        <v>170</v>
      </c>
      <c r="F49" s="43">
        <v>7</v>
      </c>
      <c r="G49" s="44" t="s">
        <v>204</v>
      </c>
      <c r="H49" s="45" t="s">
        <v>333</v>
      </c>
      <c r="I49" s="44" t="s">
        <v>175</v>
      </c>
      <c r="K49" s="44">
        <v>7</v>
      </c>
      <c r="L49" s="44" t="s">
        <v>171</v>
      </c>
      <c r="M49" s="45" t="s">
        <v>322</v>
      </c>
      <c r="N49" s="44" t="s">
        <v>195</v>
      </c>
      <c r="P49" s="43">
        <v>7</v>
      </c>
      <c r="Q49" s="44" t="s">
        <v>229</v>
      </c>
      <c r="R49" s="45" t="s">
        <v>315</v>
      </c>
      <c r="S49" s="44" t="s">
        <v>171</v>
      </c>
      <c r="U49" s="43">
        <v>7</v>
      </c>
      <c r="V49" s="44" t="s">
        <v>197</v>
      </c>
      <c r="W49" s="45" t="s">
        <v>323</v>
      </c>
      <c r="X49" s="44" t="s">
        <v>198</v>
      </c>
    </row>
    <row r="50" spans="1:24" x14ac:dyDescent="0.25">
      <c r="A50" s="43">
        <v>8</v>
      </c>
      <c r="B50" s="44" t="s">
        <v>171</v>
      </c>
      <c r="C50" s="45" t="s">
        <v>319</v>
      </c>
      <c r="D50" s="45" t="s">
        <v>172</v>
      </c>
      <c r="F50" s="43">
        <v>8</v>
      </c>
      <c r="G50" s="44" t="s">
        <v>205</v>
      </c>
      <c r="H50" s="45" t="s">
        <v>324</v>
      </c>
      <c r="I50" s="44" t="s">
        <v>185</v>
      </c>
      <c r="K50" s="44">
        <v>8</v>
      </c>
      <c r="L50" s="44" t="s">
        <v>203</v>
      </c>
      <c r="M50" s="45" t="s">
        <v>343</v>
      </c>
      <c r="N50" s="44" t="s">
        <v>223</v>
      </c>
      <c r="P50" s="43">
        <v>8</v>
      </c>
      <c r="Q50" s="44" t="s">
        <v>202</v>
      </c>
      <c r="R50" s="45" t="s">
        <v>348</v>
      </c>
      <c r="S50" s="44" t="s">
        <v>187</v>
      </c>
      <c r="U50" s="43">
        <v>8</v>
      </c>
      <c r="V50" s="44" t="s">
        <v>159</v>
      </c>
      <c r="W50" s="45" t="s">
        <v>342</v>
      </c>
      <c r="X50" s="44" t="s">
        <v>229</v>
      </c>
    </row>
    <row r="51" spans="1:24" x14ac:dyDescent="0.25">
      <c r="A51" s="43">
        <v>9</v>
      </c>
      <c r="B51" s="44" t="s">
        <v>173</v>
      </c>
      <c r="C51" s="45" t="s">
        <v>320</v>
      </c>
      <c r="D51" s="45" t="s">
        <v>174</v>
      </c>
      <c r="F51" s="43">
        <v>9</v>
      </c>
      <c r="G51" s="44" t="s">
        <v>206</v>
      </c>
      <c r="H51" s="45" t="s">
        <v>334</v>
      </c>
      <c r="I51" s="44" t="s">
        <v>187</v>
      </c>
      <c r="K51" s="44">
        <v>9</v>
      </c>
      <c r="L51" s="44" t="s">
        <v>173</v>
      </c>
      <c r="M51" s="45" t="s">
        <v>314</v>
      </c>
      <c r="N51" s="44" t="s">
        <v>224</v>
      </c>
      <c r="P51" s="43">
        <v>9</v>
      </c>
      <c r="Q51" s="44" t="s">
        <v>230</v>
      </c>
      <c r="R51" s="45" t="s">
        <v>349</v>
      </c>
      <c r="S51" s="44" t="s">
        <v>179</v>
      </c>
      <c r="U51" s="43">
        <v>9</v>
      </c>
      <c r="V51" s="44" t="s">
        <v>200</v>
      </c>
      <c r="W51" s="45" t="s">
        <v>319</v>
      </c>
      <c r="X51" s="44" t="s">
        <v>212</v>
      </c>
    </row>
    <row r="52" spans="1:24" x14ac:dyDescent="0.25">
      <c r="A52" s="43">
        <v>10</v>
      </c>
      <c r="B52" s="44" t="s">
        <v>175</v>
      </c>
      <c r="C52" s="45" t="s">
        <v>321</v>
      </c>
      <c r="D52" s="45" t="s">
        <v>176</v>
      </c>
      <c r="F52" s="43">
        <v>10</v>
      </c>
      <c r="G52" s="44" t="s">
        <v>207</v>
      </c>
      <c r="H52" s="45" t="s">
        <v>312</v>
      </c>
      <c r="I52" s="44" t="s">
        <v>157</v>
      </c>
      <c r="K52" s="44">
        <v>10</v>
      </c>
      <c r="L52" s="44" t="s">
        <v>179</v>
      </c>
      <c r="M52" s="45" t="s">
        <v>330</v>
      </c>
      <c r="N52" s="44" t="s">
        <v>206</v>
      </c>
      <c r="P52" s="43">
        <v>10</v>
      </c>
      <c r="Q52" s="44" t="s">
        <v>195</v>
      </c>
      <c r="R52" s="45" t="s">
        <v>350</v>
      </c>
      <c r="S52" s="44" t="s">
        <v>215</v>
      </c>
      <c r="U52" s="43">
        <v>10</v>
      </c>
      <c r="V52" s="44" t="s">
        <v>181</v>
      </c>
      <c r="W52" s="45" t="s">
        <v>352</v>
      </c>
      <c r="X52" s="44" t="s">
        <v>234</v>
      </c>
    </row>
    <row r="53" spans="1:24" x14ac:dyDescent="0.25">
      <c r="A53" s="43">
        <v>11</v>
      </c>
      <c r="B53" s="44" t="s">
        <v>177</v>
      </c>
      <c r="C53" s="45" t="s">
        <v>322</v>
      </c>
      <c r="D53" s="45" t="s">
        <v>178</v>
      </c>
      <c r="F53" s="43">
        <v>11</v>
      </c>
      <c r="G53" s="44" t="s">
        <v>208</v>
      </c>
      <c r="H53" s="45" t="s">
        <v>335</v>
      </c>
      <c r="I53" s="44" t="s">
        <v>163</v>
      </c>
      <c r="K53" s="44">
        <v>11</v>
      </c>
      <c r="L53" s="44" t="s">
        <v>197</v>
      </c>
      <c r="M53" s="45" t="s">
        <v>344</v>
      </c>
      <c r="N53" s="44" t="s">
        <v>205</v>
      </c>
      <c r="P53" s="43">
        <v>11</v>
      </c>
      <c r="Q53" s="44" t="s">
        <v>210</v>
      </c>
      <c r="R53" s="45" t="s">
        <v>336</v>
      </c>
      <c r="S53" s="44" t="s">
        <v>200</v>
      </c>
      <c r="U53" s="43">
        <v>11</v>
      </c>
      <c r="V53" s="44" t="s">
        <v>217</v>
      </c>
      <c r="W53" s="45" t="s">
        <v>337</v>
      </c>
      <c r="X53" s="44" t="s">
        <v>214</v>
      </c>
    </row>
    <row r="54" spans="1:24" x14ac:dyDescent="0.25">
      <c r="A54" s="43">
        <v>12</v>
      </c>
      <c r="B54" s="44" t="s">
        <v>179</v>
      </c>
      <c r="C54" s="45" t="s">
        <v>323</v>
      </c>
      <c r="D54" s="45" t="s">
        <v>180</v>
      </c>
      <c r="F54" s="43">
        <v>12</v>
      </c>
      <c r="G54" s="44" t="s">
        <v>209</v>
      </c>
      <c r="H54" s="45" t="s">
        <v>336</v>
      </c>
      <c r="I54" s="44" t="s">
        <v>169</v>
      </c>
      <c r="K54" s="44">
        <v>12</v>
      </c>
      <c r="L54" s="44" t="s">
        <v>159</v>
      </c>
      <c r="M54" s="45" t="s">
        <v>327</v>
      </c>
      <c r="N54" s="44" t="s">
        <v>225</v>
      </c>
      <c r="P54" s="43">
        <v>12</v>
      </c>
      <c r="Q54" s="44" t="s">
        <v>212</v>
      </c>
      <c r="R54" s="45" t="s">
        <v>351</v>
      </c>
      <c r="S54" s="44" t="s">
        <v>203</v>
      </c>
      <c r="U54" s="43">
        <v>12</v>
      </c>
      <c r="V54" s="44" t="s">
        <v>231</v>
      </c>
      <c r="W54" s="45" t="s">
        <v>335</v>
      </c>
      <c r="X54" s="44" t="s">
        <v>235</v>
      </c>
    </row>
    <row r="55" spans="1:24" x14ac:dyDescent="0.25">
      <c r="A55" s="43">
        <v>13</v>
      </c>
      <c r="B55" s="44" t="s">
        <v>181</v>
      </c>
      <c r="C55" s="45" t="s">
        <v>312</v>
      </c>
      <c r="D55" s="45" t="s">
        <v>182</v>
      </c>
      <c r="F55" s="43">
        <v>13</v>
      </c>
      <c r="G55" s="44" t="s">
        <v>210</v>
      </c>
      <c r="H55" s="45" t="s">
        <v>315</v>
      </c>
      <c r="I55" s="44" t="s">
        <v>167</v>
      </c>
      <c r="K55" s="44">
        <v>13</v>
      </c>
      <c r="L55" s="44" t="s">
        <v>215</v>
      </c>
      <c r="M55" s="45" t="s">
        <v>319</v>
      </c>
      <c r="N55" s="44" t="s">
        <v>218</v>
      </c>
      <c r="P55" s="43">
        <v>13</v>
      </c>
      <c r="Q55" s="44" t="s">
        <v>224</v>
      </c>
      <c r="R55" s="45" t="s">
        <v>334</v>
      </c>
      <c r="S55" s="44" t="s">
        <v>181</v>
      </c>
      <c r="U55" s="43">
        <v>13</v>
      </c>
      <c r="V55" s="44" t="s">
        <v>191</v>
      </c>
      <c r="W55" s="45" t="s">
        <v>360</v>
      </c>
      <c r="X55" s="44" t="s">
        <v>236</v>
      </c>
    </row>
    <row r="56" spans="1:24" x14ac:dyDescent="0.25">
      <c r="A56" s="43">
        <v>14</v>
      </c>
      <c r="B56" s="44" t="s">
        <v>183</v>
      </c>
      <c r="C56" s="45" t="s">
        <v>324</v>
      </c>
      <c r="D56" s="45" t="s">
        <v>184</v>
      </c>
      <c r="F56" s="43">
        <v>14</v>
      </c>
      <c r="G56" s="44" t="s">
        <v>211</v>
      </c>
      <c r="H56" s="45" t="s">
        <v>312</v>
      </c>
      <c r="I56" s="44" t="s">
        <v>173</v>
      </c>
      <c r="K56" s="44">
        <v>14</v>
      </c>
      <c r="L56" s="44" t="s">
        <v>167</v>
      </c>
      <c r="M56" s="45" t="s">
        <v>321</v>
      </c>
      <c r="N56" s="44" t="s">
        <v>207</v>
      </c>
      <c r="P56" s="43">
        <v>14</v>
      </c>
      <c r="Q56" s="44" t="s">
        <v>205</v>
      </c>
      <c r="R56" s="45" t="s">
        <v>352</v>
      </c>
      <c r="S56" s="44" t="s">
        <v>227</v>
      </c>
      <c r="U56" s="43">
        <v>14</v>
      </c>
      <c r="V56" s="44" t="s">
        <v>203</v>
      </c>
      <c r="W56" s="45" t="s">
        <v>336</v>
      </c>
      <c r="X56" s="44" t="s">
        <v>195</v>
      </c>
    </row>
    <row r="57" spans="1:24" x14ac:dyDescent="0.25">
      <c r="A57" s="43">
        <v>15</v>
      </c>
      <c r="B57" s="44" t="s">
        <v>185</v>
      </c>
      <c r="C57" s="45" t="s">
        <v>321</v>
      </c>
      <c r="D57" s="45" t="s">
        <v>186</v>
      </c>
      <c r="F57" s="43">
        <v>15</v>
      </c>
      <c r="G57" s="44" t="s">
        <v>212</v>
      </c>
      <c r="H57" s="45" t="s">
        <v>315</v>
      </c>
      <c r="I57" s="44" t="s">
        <v>179</v>
      </c>
      <c r="K57" s="44">
        <v>15</v>
      </c>
      <c r="L57" s="44" t="s">
        <v>217</v>
      </c>
      <c r="M57" s="45" t="s">
        <v>341</v>
      </c>
      <c r="N57" s="44" t="s">
        <v>210</v>
      </c>
      <c r="P57" s="43">
        <v>15</v>
      </c>
      <c r="Q57" s="44" t="s">
        <v>206</v>
      </c>
      <c r="R57" s="45" t="s">
        <v>315</v>
      </c>
      <c r="S57" s="44" t="s">
        <v>191</v>
      </c>
      <c r="U57" s="43">
        <v>15</v>
      </c>
      <c r="V57" s="44" t="s">
        <v>175</v>
      </c>
      <c r="W57" s="45" t="s">
        <v>361</v>
      </c>
      <c r="X57" s="44" t="s">
        <v>210</v>
      </c>
    </row>
    <row r="58" spans="1:24" x14ac:dyDescent="0.25">
      <c r="A58" s="43">
        <v>16</v>
      </c>
      <c r="B58" s="44" t="s">
        <v>187</v>
      </c>
      <c r="C58" s="45" t="s">
        <v>325</v>
      </c>
      <c r="D58" s="45" t="s">
        <v>188</v>
      </c>
      <c r="F58" s="43">
        <v>16</v>
      </c>
      <c r="G58" s="44" t="s">
        <v>213</v>
      </c>
      <c r="H58" s="45" t="s">
        <v>336</v>
      </c>
      <c r="I58" s="44" t="s">
        <v>183</v>
      </c>
      <c r="K58" s="44">
        <v>16</v>
      </c>
      <c r="L58" s="44" t="s">
        <v>163</v>
      </c>
      <c r="M58" s="45" t="s">
        <v>318</v>
      </c>
      <c r="N58" s="44" t="s">
        <v>212</v>
      </c>
      <c r="P58" s="43">
        <v>16</v>
      </c>
      <c r="Q58" s="44" t="s">
        <v>225</v>
      </c>
      <c r="R58" s="45" t="s">
        <v>312</v>
      </c>
      <c r="S58" s="44" t="s">
        <v>231</v>
      </c>
      <c r="U58" s="43">
        <v>16</v>
      </c>
      <c r="V58" s="44" t="s">
        <v>237</v>
      </c>
      <c r="W58" s="45" t="s">
        <v>362</v>
      </c>
      <c r="X58" s="44" t="s">
        <v>206</v>
      </c>
    </row>
    <row r="59" spans="1:24" x14ac:dyDescent="0.25">
      <c r="A59" s="43">
        <v>17</v>
      </c>
      <c r="B59" s="44" t="s">
        <v>189</v>
      </c>
      <c r="C59" s="45" t="s">
        <v>326</v>
      </c>
      <c r="D59" s="45" t="s">
        <v>190</v>
      </c>
      <c r="F59" s="43">
        <v>17</v>
      </c>
      <c r="G59" s="44" t="s">
        <v>214</v>
      </c>
      <c r="H59" s="45" t="s">
        <v>337</v>
      </c>
      <c r="I59" s="44" t="s">
        <v>215</v>
      </c>
      <c r="K59" s="44">
        <v>17</v>
      </c>
      <c r="L59" s="44" t="s">
        <v>226</v>
      </c>
      <c r="M59" s="45" t="s">
        <v>342</v>
      </c>
      <c r="N59" s="44" t="s">
        <v>213</v>
      </c>
      <c r="P59" s="43">
        <v>17</v>
      </c>
      <c r="Q59" s="44" t="s">
        <v>218</v>
      </c>
      <c r="R59" s="45" t="s">
        <v>337</v>
      </c>
      <c r="S59" s="44" t="s">
        <v>217</v>
      </c>
      <c r="U59" s="43">
        <v>17</v>
      </c>
      <c r="V59" s="44" t="s">
        <v>183</v>
      </c>
      <c r="W59" s="45" t="s">
        <v>327</v>
      </c>
      <c r="X59" s="44" t="s">
        <v>218</v>
      </c>
    </row>
    <row r="60" spans="1:24" x14ac:dyDescent="0.25">
      <c r="A60" s="43">
        <v>18</v>
      </c>
      <c r="B60" s="44" t="s">
        <v>191</v>
      </c>
      <c r="C60" s="45" t="s">
        <v>327</v>
      </c>
      <c r="D60" s="45" t="s">
        <v>192</v>
      </c>
      <c r="F60" s="43">
        <v>18</v>
      </c>
      <c r="G60" s="44" t="s">
        <v>216</v>
      </c>
      <c r="H60" s="45" t="s">
        <v>338</v>
      </c>
      <c r="I60" s="44" t="s">
        <v>217</v>
      </c>
      <c r="K60" s="44">
        <v>18</v>
      </c>
      <c r="L60" s="44" t="s">
        <v>227</v>
      </c>
      <c r="M60" s="45" t="s">
        <v>332</v>
      </c>
      <c r="N60" s="44" t="s">
        <v>211</v>
      </c>
      <c r="P60" s="43">
        <v>18</v>
      </c>
      <c r="Q60" s="44" t="s">
        <v>211</v>
      </c>
      <c r="R60" s="45" t="s">
        <v>353</v>
      </c>
      <c r="S60" s="44" t="s">
        <v>163</v>
      </c>
      <c r="U60" s="43">
        <v>18</v>
      </c>
      <c r="V60" s="44" t="s">
        <v>163</v>
      </c>
      <c r="W60" s="45" t="s">
        <v>335</v>
      </c>
      <c r="X60" s="44" t="s">
        <v>232</v>
      </c>
    </row>
    <row r="61" spans="1:24" x14ac:dyDescent="0.25">
      <c r="A61" s="43">
        <v>19</v>
      </c>
      <c r="B61" s="44" t="s">
        <v>193</v>
      </c>
      <c r="C61" s="45" t="s">
        <v>316</v>
      </c>
      <c r="D61" s="45" t="s">
        <v>194</v>
      </c>
      <c r="F61" s="43">
        <v>19</v>
      </c>
      <c r="G61" s="44" t="s">
        <v>218</v>
      </c>
      <c r="H61" s="45" t="s">
        <v>326</v>
      </c>
      <c r="I61" s="44" t="s">
        <v>194</v>
      </c>
      <c r="K61" s="44">
        <v>19</v>
      </c>
      <c r="L61" s="44" t="s">
        <v>219</v>
      </c>
      <c r="M61" s="45" t="s">
        <v>315</v>
      </c>
      <c r="N61" s="44" t="s">
        <v>228</v>
      </c>
      <c r="P61" s="43">
        <v>19</v>
      </c>
      <c r="Q61" s="44" t="s">
        <v>232</v>
      </c>
      <c r="R61" s="45" t="s">
        <v>321</v>
      </c>
      <c r="S61" s="44" t="s">
        <v>354</v>
      </c>
      <c r="U61" s="43">
        <v>19</v>
      </c>
      <c r="V61" s="44" t="s">
        <v>226</v>
      </c>
      <c r="W61" s="45" t="s">
        <v>321</v>
      </c>
      <c r="X61" s="44" t="s">
        <v>363</v>
      </c>
    </row>
  </sheetData>
  <pageMargins left="0.7" right="0.7" top="0.75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workbookViewId="0">
      <selection activeCell="G64" sqref="G64"/>
    </sheetView>
  </sheetViews>
  <sheetFormatPr defaultColWidth="9.140625" defaultRowHeight="15" x14ac:dyDescent="0.25"/>
  <cols>
    <col min="1" max="1" width="9.140625" style="16" customWidth="1"/>
    <col min="2" max="2" width="16.42578125" style="24" customWidth="1"/>
    <col min="3" max="3" width="14.85546875" style="24" customWidth="1"/>
    <col min="4" max="5" width="9.140625" style="24" customWidth="1"/>
    <col min="6" max="6" width="15.28515625" style="24" customWidth="1"/>
    <col min="7" max="7" width="15.5703125" style="24" customWidth="1"/>
    <col min="8" max="11" width="9.140625" style="24" customWidth="1"/>
    <col min="12" max="12" width="16.7109375" style="24" customWidth="1"/>
    <col min="13" max="13" width="16" style="24" customWidth="1"/>
    <col min="14" max="35" width="9.140625" style="24" customWidth="1"/>
    <col min="36" max="16384" width="9.140625" style="24"/>
  </cols>
  <sheetData>
    <row r="1" spans="1:15" ht="45" customHeight="1" x14ac:dyDescent="0.25">
      <c r="A1" s="24"/>
      <c r="B1" s="36" t="s">
        <v>106</v>
      </c>
      <c r="C1" s="34"/>
      <c r="D1" s="34"/>
      <c r="E1" s="34"/>
      <c r="F1" s="34"/>
      <c r="G1" s="34"/>
      <c r="H1" s="34"/>
      <c r="I1" s="34"/>
    </row>
    <row r="2" spans="1:15" ht="15" customHeight="1" x14ac:dyDescent="0.3">
      <c r="A2" s="24"/>
      <c r="B2" s="8"/>
      <c r="C2" s="9"/>
    </row>
    <row r="3" spans="1:15" ht="15" customHeight="1" x14ac:dyDescent="0.3">
      <c r="A3" s="24"/>
      <c r="C3" s="9"/>
    </row>
    <row r="4" spans="1:15" ht="21" customHeight="1" x14ac:dyDescent="0.25">
      <c r="A4" s="24">
        <v>1</v>
      </c>
      <c r="B4" s="35" t="str">
        <f>Швейцарка!B3</f>
        <v xml:space="preserve">Крошилова,      </v>
      </c>
      <c r="C4" s="32"/>
      <c r="D4" s="10">
        <v>10</v>
      </c>
      <c r="E4" s="11"/>
      <c r="G4" s="17" t="s">
        <v>107</v>
      </c>
      <c r="M4" s="17" t="s">
        <v>108</v>
      </c>
    </row>
    <row r="5" spans="1:15" ht="15" customHeight="1" x14ac:dyDescent="0.3">
      <c r="A5" s="24"/>
      <c r="C5" s="9"/>
      <c r="E5" s="12"/>
    </row>
    <row r="6" spans="1:15" ht="21" customHeight="1" x14ac:dyDescent="0.25">
      <c r="A6" s="24"/>
      <c r="B6" s="13" t="s">
        <v>109</v>
      </c>
      <c r="C6" s="33"/>
      <c r="E6" s="14"/>
      <c r="F6" s="31" t="str">
        <f>IF(ISBLANK(D4),"",IF(D4&gt;D8,B4,B8))</f>
        <v xml:space="preserve">Большакова,     </v>
      </c>
      <c r="G6" s="32"/>
      <c r="H6" s="18"/>
      <c r="I6" s="11"/>
      <c r="L6" s="35" t="str">
        <f>IF(ISBLANK(D4),"",IF(D4&lt;D8,B4,B8))</f>
        <v xml:space="preserve">Крошилова,      </v>
      </c>
      <c r="M6" s="32"/>
      <c r="N6" s="18"/>
      <c r="O6" s="11"/>
    </row>
    <row r="7" spans="1:15" ht="15" customHeight="1" x14ac:dyDescent="0.25">
      <c r="A7" s="24"/>
      <c r="C7" s="34"/>
      <c r="E7" s="14"/>
      <c r="I7" s="12"/>
      <c r="O7" s="12"/>
    </row>
    <row r="8" spans="1:15" ht="21" customHeight="1" x14ac:dyDescent="0.3">
      <c r="A8" s="24">
        <v>16</v>
      </c>
      <c r="B8" s="35" t="str">
        <f>Швейцарка!B18</f>
        <v xml:space="preserve">Большакова,     </v>
      </c>
      <c r="C8" s="32"/>
      <c r="D8" s="10">
        <v>11</v>
      </c>
      <c r="E8" s="15"/>
      <c r="I8" s="14"/>
      <c r="O8" s="14"/>
    </row>
    <row r="9" spans="1:15" ht="15" customHeight="1" x14ac:dyDescent="0.25">
      <c r="A9" s="24"/>
      <c r="C9" s="9"/>
      <c r="G9" s="33"/>
      <c r="I9" s="14"/>
      <c r="M9" s="33"/>
      <c r="O9" s="14"/>
    </row>
    <row r="10" spans="1:15" x14ac:dyDescent="0.25">
      <c r="A10" s="24"/>
      <c r="C10" s="9"/>
      <c r="F10" s="13"/>
      <c r="G10" s="34"/>
      <c r="H10" s="9"/>
      <c r="I10" s="14"/>
      <c r="L10" s="13"/>
      <c r="M10" s="34"/>
      <c r="N10" s="9"/>
      <c r="O10" s="14"/>
    </row>
    <row r="11" spans="1:15" ht="15" customHeight="1" x14ac:dyDescent="0.3">
      <c r="A11" s="24"/>
      <c r="C11" s="9"/>
      <c r="I11" s="14"/>
      <c r="O11" s="14"/>
    </row>
    <row r="12" spans="1:15" ht="21" customHeight="1" x14ac:dyDescent="0.3">
      <c r="A12" s="24">
        <v>8</v>
      </c>
      <c r="B12" s="35" t="str">
        <f>Швейцарка!B10</f>
        <v xml:space="preserve">Полякова,       </v>
      </c>
      <c r="C12" s="32"/>
      <c r="D12" s="10">
        <v>13</v>
      </c>
      <c r="E12" s="11"/>
      <c r="I12" s="14"/>
      <c r="O12" s="14"/>
    </row>
    <row r="13" spans="1:15" ht="15" customHeight="1" x14ac:dyDescent="0.3">
      <c r="A13" s="24"/>
      <c r="C13" s="9"/>
      <c r="E13" s="12"/>
      <c r="I13" s="14"/>
      <c r="O13" s="14"/>
    </row>
    <row r="14" spans="1:15" ht="21" customHeight="1" x14ac:dyDescent="0.25">
      <c r="A14" s="24"/>
      <c r="B14" s="13" t="s">
        <v>109</v>
      </c>
      <c r="C14" s="33"/>
      <c r="E14" s="14"/>
      <c r="F14" s="31" t="str">
        <f>IF(ISBLANK(D12),"",IF(D12&gt;D16,B12,B16))</f>
        <v xml:space="preserve">Полякова,       </v>
      </c>
      <c r="G14" s="32"/>
      <c r="H14" s="18"/>
      <c r="I14" s="15"/>
      <c r="L14" s="35" t="str">
        <f>IF(ISBLANK(D12),"",IF(D12&lt;D16,B12,B16))</f>
        <v xml:space="preserve">Мирошниченко,   </v>
      </c>
      <c r="M14" s="32"/>
      <c r="N14" s="18"/>
      <c r="O14" s="15"/>
    </row>
    <row r="15" spans="1:15" ht="15" customHeight="1" x14ac:dyDescent="0.25">
      <c r="A15" s="24"/>
      <c r="C15" s="34"/>
      <c r="E15" s="14"/>
    </row>
    <row r="16" spans="1:15" ht="21" customHeight="1" x14ac:dyDescent="0.3">
      <c r="A16" s="24">
        <v>9</v>
      </c>
      <c r="B16" s="35" t="str">
        <f>Швейцарка!B11</f>
        <v xml:space="preserve">Мирошниченко,   </v>
      </c>
      <c r="C16" s="32"/>
      <c r="D16" s="10">
        <v>7</v>
      </c>
      <c r="E16" s="15"/>
    </row>
    <row r="17" spans="1:15" ht="15" customHeight="1" x14ac:dyDescent="0.3">
      <c r="A17" s="24"/>
    </row>
    <row r="18" spans="1:15" ht="14.45" x14ac:dyDescent="0.3">
      <c r="A18" s="24"/>
      <c r="B18" s="13"/>
    </row>
    <row r="19" spans="1:15" ht="15" customHeight="1" x14ac:dyDescent="0.3">
      <c r="A19" s="24"/>
    </row>
    <row r="20" spans="1:15" ht="21" customHeight="1" x14ac:dyDescent="0.3">
      <c r="A20" s="24">
        <v>4</v>
      </c>
      <c r="B20" s="35" t="str">
        <f>Швейцарка!B6</f>
        <v xml:space="preserve">Дубовицкая,     </v>
      </c>
      <c r="C20" s="32"/>
      <c r="D20" s="10">
        <v>13</v>
      </c>
      <c r="E20" s="11"/>
    </row>
    <row r="21" spans="1:15" ht="15" customHeight="1" x14ac:dyDescent="0.3">
      <c r="A21" s="24"/>
      <c r="E21" s="12"/>
    </row>
    <row r="22" spans="1:15" ht="21" customHeight="1" x14ac:dyDescent="0.25">
      <c r="A22" s="24"/>
      <c r="B22" s="13" t="s">
        <v>109</v>
      </c>
      <c r="C22" s="33"/>
      <c r="E22" s="14"/>
      <c r="F22" s="31" t="str">
        <f>IF(ISBLANK(D20),"",IF(D20&gt;D24,B20,B24))</f>
        <v xml:space="preserve">Дубовицкая,     </v>
      </c>
      <c r="G22" s="32"/>
      <c r="H22" s="18"/>
      <c r="I22" s="11"/>
      <c r="L22" s="35" t="str">
        <f>IF(ISBLANK(D20),"",IF(D20&lt;D24,B20,B24))</f>
        <v xml:space="preserve">Тихомирова,     </v>
      </c>
      <c r="M22" s="32"/>
      <c r="N22" s="18"/>
      <c r="O22" s="11"/>
    </row>
    <row r="23" spans="1:15" ht="15" customHeight="1" x14ac:dyDescent="0.25">
      <c r="A23" s="24"/>
      <c r="C23" s="34"/>
      <c r="E23" s="14"/>
      <c r="I23" s="12"/>
      <c r="O23" s="12"/>
    </row>
    <row r="24" spans="1:15" ht="21" customHeight="1" x14ac:dyDescent="0.3">
      <c r="A24" s="24">
        <v>13</v>
      </c>
      <c r="B24" s="35" t="str">
        <f>Швейцарка!B15</f>
        <v xml:space="preserve">Тихомирова,     </v>
      </c>
      <c r="C24" s="32"/>
      <c r="D24" s="10">
        <v>6</v>
      </c>
      <c r="E24" s="15"/>
      <c r="I24" s="14"/>
      <c r="O24" s="14"/>
    </row>
    <row r="25" spans="1:15" ht="15" customHeight="1" x14ac:dyDescent="0.25">
      <c r="A25" s="24"/>
      <c r="G25" s="33"/>
      <c r="I25" s="14"/>
      <c r="M25" s="33"/>
      <c r="O25" s="14"/>
    </row>
    <row r="26" spans="1:15" x14ac:dyDescent="0.25">
      <c r="A26" s="24"/>
      <c r="F26" s="13"/>
      <c r="G26" s="34"/>
      <c r="H26" s="9"/>
      <c r="I26" s="14"/>
      <c r="L26" s="13"/>
      <c r="M26" s="34"/>
      <c r="N26" s="9"/>
      <c r="O26" s="14"/>
    </row>
    <row r="27" spans="1:15" ht="15" customHeight="1" x14ac:dyDescent="0.3">
      <c r="A27" s="24"/>
      <c r="I27" s="14"/>
      <c r="O27" s="14"/>
    </row>
    <row r="28" spans="1:15" ht="21" customHeight="1" x14ac:dyDescent="0.3">
      <c r="A28" s="24">
        <v>5</v>
      </c>
      <c r="B28" s="35" t="str">
        <f>Швейцарка!B7</f>
        <v xml:space="preserve">Зубова,         </v>
      </c>
      <c r="C28" s="32"/>
      <c r="D28" s="10">
        <v>7</v>
      </c>
      <c r="E28" s="11"/>
      <c r="I28" s="14"/>
      <c r="O28" s="14"/>
    </row>
    <row r="29" spans="1:15" ht="15" customHeight="1" x14ac:dyDescent="0.3">
      <c r="A29" s="24"/>
      <c r="E29" s="12"/>
      <c r="I29" s="14"/>
      <c r="O29" s="14"/>
    </row>
    <row r="30" spans="1:15" ht="21" customHeight="1" x14ac:dyDescent="0.25">
      <c r="A30" s="24"/>
      <c r="B30" s="13" t="s">
        <v>109</v>
      </c>
      <c r="C30" s="33"/>
      <c r="E30" s="14"/>
      <c r="F30" s="31" t="str">
        <f>IF(ISBLANK(D28),"",IF(D28&gt;D32,B28,B32))</f>
        <v xml:space="preserve">Бублик,         </v>
      </c>
      <c r="G30" s="32"/>
      <c r="H30" s="18"/>
      <c r="I30" s="15"/>
      <c r="L30" s="35" t="str">
        <f>IF(ISBLANK(D28),"",IF(D28&lt;D32,B28,B32))</f>
        <v xml:space="preserve">Зубова,         </v>
      </c>
      <c r="M30" s="32"/>
      <c r="N30" s="18"/>
      <c r="O30" s="15"/>
    </row>
    <row r="31" spans="1:15" ht="15" customHeight="1" x14ac:dyDescent="0.25">
      <c r="A31" s="24"/>
      <c r="C31" s="34"/>
      <c r="E31" s="14"/>
    </row>
    <row r="32" spans="1:15" ht="21" customHeight="1" x14ac:dyDescent="0.3">
      <c r="A32" s="24">
        <v>12</v>
      </c>
      <c r="B32" s="35" t="str">
        <f>Швейцарка!B14</f>
        <v xml:space="preserve">Бублик,         </v>
      </c>
      <c r="C32" s="32"/>
      <c r="D32" s="10">
        <v>13</v>
      </c>
      <c r="E32" s="15"/>
      <c r="F32" s="16"/>
      <c r="L32" s="16"/>
    </row>
    <row r="33" spans="1:15" ht="15" customHeight="1" x14ac:dyDescent="0.3">
      <c r="A33" s="24"/>
    </row>
    <row r="35" spans="1:15" ht="21" customHeight="1" x14ac:dyDescent="0.3">
      <c r="A35" s="24">
        <v>2</v>
      </c>
      <c r="B35" s="35" t="str">
        <f>Швейцарка!B4</f>
        <v xml:space="preserve">Артюхина,       </v>
      </c>
      <c r="C35" s="32"/>
      <c r="D35" s="10">
        <v>10</v>
      </c>
      <c r="E35" s="11"/>
    </row>
    <row r="36" spans="1:15" ht="15" customHeight="1" x14ac:dyDescent="0.25">
      <c r="A36" s="24"/>
      <c r="C36" s="9"/>
      <c r="E36" s="12"/>
    </row>
    <row r="37" spans="1:15" ht="21" customHeight="1" x14ac:dyDescent="0.25">
      <c r="A37" s="24"/>
      <c r="B37" s="13" t="s">
        <v>109</v>
      </c>
      <c r="C37" s="33"/>
      <c r="E37" s="14"/>
      <c r="F37" s="31" t="str">
        <f>IF(ISBLANK(D35),"",IF(D35&gt;D39,B35,B39))</f>
        <v xml:space="preserve">Мурашова,       </v>
      </c>
      <c r="G37" s="32"/>
      <c r="H37" s="18"/>
      <c r="I37" s="11"/>
      <c r="L37" s="35" t="str">
        <f>IF(ISBLANK(D35),"",IF(D35&lt;D39,B35,B39))</f>
        <v xml:space="preserve">Артюхина,       </v>
      </c>
      <c r="M37" s="32"/>
      <c r="N37" s="18"/>
      <c r="O37" s="11"/>
    </row>
    <row r="38" spans="1:15" ht="15" customHeight="1" x14ac:dyDescent="0.25">
      <c r="A38" s="24"/>
      <c r="C38" s="34"/>
      <c r="E38" s="14"/>
      <c r="I38" s="12"/>
      <c r="O38" s="12"/>
    </row>
    <row r="39" spans="1:15" ht="21" customHeight="1" x14ac:dyDescent="0.25">
      <c r="A39" s="24">
        <v>15</v>
      </c>
      <c r="B39" s="35" t="str">
        <f>Швейцарка!B17</f>
        <v xml:space="preserve">Мурашова,       </v>
      </c>
      <c r="C39" s="32"/>
      <c r="D39" s="10">
        <v>13</v>
      </c>
      <c r="E39" s="15"/>
      <c r="I39" s="14"/>
      <c r="O39" s="14"/>
    </row>
    <row r="40" spans="1:15" ht="15" customHeight="1" x14ac:dyDescent="0.25">
      <c r="A40" s="24"/>
      <c r="C40" s="9"/>
      <c r="G40" s="33"/>
      <c r="I40" s="14"/>
      <c r="M40" s="33"/>
      <c r="O40" s="14"/>
    </row>
    <row r="41" spans="1:15" x14ac:dyDescent="0.25">
      <c r="A41" s="24"/>
      <c r="C41" s="9"/>
      <c r="F41" s="13"/>
      <c r="G41" s="34"/>
      <c r="H41" s="9"/>
      <c r="I41" s="14"/>
      <c r="L41" s="13"/>
      <c r="M41" s="34"/>
      <c r="N41" s="9"/>
      <c r="O41" s="14"/>
    </row>
    <row r="42" spans="1:15" ht="15" customHeight="1" x14ac:dyDescent="0.25">
      <c r="A42" s="24"/>
      <c r="C42" s="9"/>
      <c r="I42" s="14"/>
      <c r="O42" s="14"/>
    </row>
    <row r="43" spans="1:15" ht="21" customHeight="1" x14ac:dyDescent="0.25">
      <c r="A43" s="24">
        <v>7</v>
      </c>
      <c r="B43" s="35" t="str">
        <f>Швейцарка!B9</f>
        <v xml:space="preserve">Чекмарева,      </v>
      </c>
      <c r="C43" s="32"/>
      <c r="D43" s="10">
        <v>11</v>
      </c>
      <c r="E43" s="11"/>
      <c r="I43" s="14"/>
      <c r="O43" s="14"/>
    </row>
    <row r="44" spans="1:15" ht="15" customHeight="1" x14ac:dyDescent="0.25">
      <c r="A44" s="24"/>
      <c r="C44" s="9"/>
      <c r="E44" s="12"/>
      <c r="I44" s="14"/>
      <c r="O44" s="14"/>
    </row>
    <row r="45" spans="1:15" ht="21" customHeight="1" x14ac:dyDescent="0.25">
      <c r="A45" s="24"/>
      <c r="B45" s="13" t="s">
        <v>109</v>
      </c>
      <c r="C45" s="33"/>
      <c r="E45" s="14"/>
      <c r="F45" s="31" t="str">
        <f>IF(ISBLANK(D43),"",IF(D43&gt;D47,B43,B47))</f>
        <v xml:space="preserve">Чекмарева,      </v>
      </c>
      <c r="G45" s="32"/>
      <c r="H45" s="18"/>
      <c r="I45" s="15"/>
      <c r="L45" s="35" t="str">
        <f>IF(ISBLANK(D43),"",IF(D43&lt;D47,B43,B47))</f>
        <v xml:space="preserve">Костяная,       </v>
      </c>
      <c r="M45" s="32"/>
      <c r="N45" s="18"/>
      <c r="O45" s="15"/>
    </row>
    <row r="46" spans="1:15" ht="15" customHeight="1" x14ac:dyDescent="0.25">
      <c r="A46" s="24"/>
      <c r="C46" s="34"/>
      <c r="E46" s="14"/>
    </row>
    <row r="47" spans="1:15" ht="21" customHeight="1" x14ac:dyDescent="0.25">
      <c r="A47" s="24">
        <v>10</v>
      </c>
      <c r="B47" s="35" t="str">
        <f>Швейцарка!B12</f>
        <v xml:space="preserve">Костяная,       </v>
      </c>
      <c r="C47" s="32"/>
      <c r="D47" s="10">
        <v>10</v>
      </c>
      <c r="E47" s="15"/>
    </row>
    <row r="48" spans="1:15" ht="15" customHeight="1" x14ac:dyDescent="0.25">
      <c r="A48" s="24"/>
    </row>
    <row r="49" spans="1:15" x14ac:dyDescent="0.25">
      <c r="A49" s="24"/>
      <c r="B49" s="13"/>
    </row>
    <row r="50" spans="1:15" ht="15" customHeight="1" x14ac:dyDescent="0.25">
      <c r="A50" s="24"/>
    </row>
    <row r="51" spans="1:15" ht="21" customHeight="1" x14ac:dyDescent="0.25">
      <c r="A51" s="24">
        <v>3</v>
      </c>
      <c r="B51" s="35" t="str">
        <f>Швейцарка!B5</f>
        <v xml:space="preserve">Кирменская,     </v>
      </c>
      <c r="C51" s="32"/>
      <c r="D51" s="10">
        <v>6</v>
      </c>
      <c r="E51" s="11"/>
    </row>
    <row r="52" spans="1:15" ht="15" customHeight="1" x14ac:dyDescent="0.25">
      <c r="A52" s="24"/>
      <c r="E52" s="12"/>
    </row>
    <row r="53" spans="1:15" ht="21" customHeight="1" x14ac:dyDescent="0.25">
      <c r="A53" s="24"/>
      <c r="B53" s="13" t="s">
        <v>109</v>
      </c>
      <c r="C53" s="33"/>
      <c r="E53" s="14"/>
      <c r="F53" s="31" t="str">
        <f>IF(ISBLANK(D51),"",IF(D51&gt;D55,B51,B55))</f>
        <v xml:space="preserve">Кузнецова,      </v>
      </c>
      <c r="G53" s="32"/>
      <c r="H53" s="18"/>
      <c r="I53" s="11"/>
      <c r="L53" s="35" t="str">
        <f>IF(ISBLANK(D51),"",IF(D51&lt;D55,B51,B55))</f>
        <v xml:space="preserve">Кирменская,     </v>
      </c>
      <c r="M53" s="32"/>
      <c r="N53" s="18"/>
      <c r="O53" s="11"/>
    </row>
    <row r="54" spans="1:15" ht="15" customHeight="1" x14ac:dyDescent="0.25">
      <c r="A54" s="24"/>
      <c r="C54" s="34"/>
      <c r="E54" s="14"/>
      <c r="I54" s="12"/>
      <c r="O54" s="12"/>
    </row>
    <row r="55" spans="1:15" ht="21" customHeight="1" x14ac:dyDescent="0.25">
      <c r="A55" s="24">
        <v>14</v>
      </c>
      <c r="B55" s="35" t="str">
        <f>Швейцарка!B16</f>
        <v xml:space="preserve">Кузнецова,      </v>
      </c>
      <c r="C55" s="32"/>
      <c r="D55" s="10">
        <v>13</v>
      </c>
      <c r="E55" s="15"/>
      <c r="I55" s="14"/>
      <c r="O55" s="14"/>
    </row>
    <row r="56" spans="1:15" ht="15" customHeight="1" x14ac:dyDescent="0.25">
      <c r="A56" s="24"/>
      <c r="G56" s="33"/>
      <c r="I56" s="14"/>
      <c r="M56" s="33"/>
      <c r="O56" s="14"/>
    </row>
    <row r="57" spans="1:15" x14ac:dyDescent="0.25">
      <c r="A57" s="24"/>
      <c r="F57" s="13"/>
      <c r="G57" s="34"/>
      <c r="H57" s="9"/>
      <c r="I57" s="14"/>
      <c r="L57" s="13"/>
      <c r="M57" s="34"/>
      <c r="N57" s="9"/>
      <c r="O57" s="14"/>
    </row>
    <row r="58" spans="1:15" ht="15" customHeight="1" x14ac:dyDescent="0.25">
      <c r="A58" s="24"/>
      <c r="I58" s="14"/>
      <c r="O58" s="14"/>
    </row>
    <row r="59" spans="1:15" ht="21" customHeight="1" x14ac:dyDescent="0.25">
      <c r="A59" s="24">
        <v>6</v>
      </c>
      <c r="B59" s="35" t="str">
        <f>Швейцарка!B8</f>
        <v xml:space="preserve">Хафизова,       </v>
      </c>
      <c r="C59" s="32"/>
      <c r="D59" s="10">
        <v>13</v>
      </c>
      <c r="E59" s="11"/>
      <c r="I59" s="14"/>
      <c r="O59" s="14"/>
    </row>
    <row r="60" spans="1:15" ht="15" customHeight="1" x14ac:dyDescent="0.25">
      <c r="A60" s="24"/>
      <c r="E60" s="12"/>
      <c r="I60" s="14"/>
      <c r="O60" s="14"/>
    </row>
    <row r="61" spans="1:15" ht="21" customHeight="1" x14ac:dyDescent="0.25">
      <c r="A61" s="24"/>
      <c r="B61" s="13" t="s">
        <v>109</v>
      </c>
      <c r="C61" s="33"/>
      <c r="E61" s="14"/>
      <c r="F61" s="31" t="str">
        <f>IF(ISBLANK(D59),"",IF(D59&gt;D63,B59,B63))</f>
        <v xml:space="preserve">Хафизова,       </v>
      </c>
      <c r="G61" s="32"/>
      <c r="H61" s="18"/>
      <c r="I61" s="15"/>
      <c r="L61" s="35" t="str">
        <f>IF(ISBLANK(D59),"",IF(D59&lt;D63,B59,B63))</f>
        <v xml:space="preserve">Шубина,         </v>
      </c>
      <c r="M61" s="32"/>
      <c r="N61" s="18"/>
      <c r="O61" s="15"/>
    </row>
    <row r="62" spans="1:15" ht="15" customHeight="1" x14ac:dyDescent="0.25">
      <c r="A62" s="24"/>
      <c r="C62" s="34"/>
      <c r="E62" s="14"/>
    </row>
    <row r="63" spans="1:15" ht="21" customHeight="1" x14ac:dyDescent="0.25">
      <c r="A63" s="24">
        <v>11</v>
      </c>
      <c r="B63" s="35" t="str">
        <f>Швейцарка!B13</f>
        <v xml:space="preserve">Шубина,         </v>
      </c>
      <c r="C63" s="32"/>
      <c r="D63" s="10">
        <v>9</v>
      </c>
      <c r="E63" s="15"/>
      <c r="F63" s="16"/>
    </row>
  </sheetData>
  <mergeCells count="49">
    <mergeCell ref="B63:C63"/>
    <mergeCell ref="G40:G41"/>
    <mergeCell ref="B35:C35"/>
    <mergeCell ref="C14:C15"/>
    <mergeCell ref="F53:G53"/>
    <mergeCell ref="F30:G30"/>
    <mergeCell ref="B47:C47"/>
    <mergeCell ref="B59:C59"/>
    <mergeCell ref="M56:M57"/>
    <mergeCell ref="L6:M6"/>
    <mergeCell ref="B4:C4"/>
    <mergeCell ref="B51:C51"/>
    <mergeCell ref="M9:M10"/>
    <mergeCell ref="B20:C20"/>
    <mergeCell ref="C37:C38"/>
    <mergeCell ref="B32:C32"/>
    <mergeCell ref="F14:G14"/>
    <mergeCell ref="C6:C7"/>
    <mergeCell ref="L37:M37"/>
    <mergeCell ref="L53:M53"/>
    <mergeCell ref="B43:C43"/>
    <mergeCell ref="B12:C12"/>
    <mergeCell ref="B39:C39"/>
    <mergeCell ref="C22:C23"/>
    <mergeCell ref="B1:I1"/>
    <mergeCell ref="L45:M45"/>
    <mergeCell ref="L30:M30"/>
    <mergeCell ref="C61:C62"/>
    <mergeCell ref="L61:M61"/>
    <mergeCell ref="B28:C28"/>
    <mergeCell ref="F22:G22"/>
    <mergeCell ref="G25:G26"/>
    <mergeCell ref="L22:M22"/>
    <mergeCell ref="F61:G61"/>
    <mergeCell ref="C53:C54"/>
    <mergeCell ref="B55:C55"/>
    <mergeCell ref="F37:G37"/>
    <mergeCell ref="B24:C24"/>
    <mergeCell ref="G9:G10"/>
    <mergeCell ref="G56:G57"/>
    <mergeCell ref="F6:G6"/>
    <mergeCell ref="C45:C46"/>
    <mergeCell ref="B8:C8"/>
    <mergeCell ref="M25:M26"/>
    <mergeCell ref="F45:G45"/>
    <mergeCell ref="M40:M41"/>
    <mergeCell ref="L14:M14"/>
    <mergeCell ref="C30:C31"/>
    <mergeCell ref="B16:C16"/>
  </mergeCells>
  <pageMargins left="0.7" right="0.7" top="0.75" bottom="0.75" header="0.3" footer="0.3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workbookViewId="0"/>
  </sheetViews>
  <sheetFormatPr defaultColWidth="9.140625" defaultRowHeight="15" x14ac:dyDescent="0.25"/>
  <cols>
    <col min="1" max="1" width="9.140625" style="16" customWidth="1"/>
    <col min="2" max="2" width="15.42578125" style="24" customWidth="1"/>
    <col min="3" max="3" width="14.5703125" style="24" customWidth="1"/>
    <col min="4" max="5" width="9.140625" style="24" customWidth="1"/>
    <col min="6" max="6" width="16.28515625" style="24" customWidth="1"/>
    <col min="7" max="7" width="14.7109375" style="24" customWidth="1"/>
    <col min="8" max="9" width="9.140625" style="24" customWidth="1"/>
    <col min="10" max="10" width="14" style="24" customWidth="1"/>
    <col min="11" max="11" width="13.5703125" style="24" customWidth="1"/>
    <col min="12" max="13" width="9.140625" style="24" customWidth="1"/>
    <col min="14" max="14" width="13.28515625" style="24" customWidth="1"/>
    <col min="15" max="15" width="15" style="24" customWidth="1"/>
    <col min="16" max="41" width="9.140625" style="24" customWidth="1"/>
    <col min="42" max="16384" width="9.140625" style="24"/>
  </cols>
  <sheetData>
    <row r="1" spans="1:13" ht="41.25" customHeight="1" x14ac:dyDescent="0.25">
      <c r="A1" s="24"/>
      <c r="B1" s="36" t="s">
        <v>107</v>
      </c>
      <c r="C1" s="34"/>
      <c r="D1" s="34"/>
      <c r="E1" s="34"/>
      <c r="F1" s="34"/>
      <c r="G1" s="34"/>
      <c r="H1" s="34"/>
      <c r="I1" s="34"/>
      <c r="J1" s="34"/>
      <c r="K1" s="34"/>
    </row>
    <row r="2" spans="1:13" ht="14.45" x14ac:dyDescent="0.3">
      <c r="A2" s="24"/>
      <c r="B2" s="8"/>
      <c r="C2" s="9"/>
    </row>
    <row r="3" spans="1:13" ht="14.45" x14ac:dyDescent="0.3">
      <c r="A3" s="24"/>
      <c r="C3" s="9"/>
    </row>
    <row r="4" spans="1:13" ht="22.5" customHeight="1" x14ac:dyDescent="0.3">
      <c r="A4" s="24"/>
      <c r="B4" s="35" t="str">
        <f>'Кубок AB'!F6</f>
        <v xml:space="preserve">Большакова,     </v>
      </c>
      <c r="C4" s="32"/>
      <c r="D4" s="10">
        <v>12</v>
      </c>
      <c r="E4" s="11"/>
    </row>
    <row r="5" spans="1:13" ht="14.45" x14ac:dyDescent="0.3">
      <c r="A5" s="24"/>
      <c r="C5" s="9"/>
      <c r="E5" s="12"/>
    </row>
    <row r="6" spans="1:13" ht="24" customHeight="1" x14ac:dyDescent="0.25">
      <c r="A6" s="24"/>
      <c r="B6" s="13" t="s">
        <v>109</v>
      </c>
      <c r="C6" s="33"/>
      <c r="E6" s="14"/>
      <c r="F6" s="31" t="str">
        <f>IF(ISBLANK(D4),"",IF(D4&gt;D8,B4,B8))</f>
        <v xml:space="preserve">Большакова,     </v>
      </c>
      <c r="G6" s="32"/>
      <c r="H6" s="10">
        <v>13</v>
      </c>
      <c r="I6" s="11"/>
    </row>
    <row r="7" spans="1:13" x14ac:dyDescent="0.25">
      <c r="A7" s="24"/>
      <c r="C7" s="34"/>
      <c r="E7" s="14"/>
      <c r="I7" s="12"/>
    </row>
    <row r="8" spans="1:13" ht="23.25" customHeight="1" x14ac:dyDescent="0.3">
      <c r="A8" s="24"/>
      <c r="B8" s="35" t="str">
        <f>'Кубок AB'!F14</f>
        <v xml:space="preserve">Полякова,       </v>
      </c>
      <c r="C8" s="32"/>
      <c r="D8" s="10">
        <v>11</v>
      </c>
      <c r="E8" s="15"/>
      <c r="I8" s="14"/>
    </row>
    <row r="9" spans="1:13" x14ac:dyDescent="0.25">
      <c r="A9" s="24"/>
      <c r="C9" s="9"/>
      <c r="G9" s="33"/>
      <c r="I9" s="14"/>
    </row>
    <row r="10" spans="1:13" ht="21" customHeight="1" x14ac:dyDescent="0.25">
      <c r="A10" s="24"/>
      <c r="C10" s="9"/>
      <c r="F10" s="13" t="s">
        <v>109</v>
      </c>
      <c r="G10" s="34"/>
      <c r="H10" s="9"/>
      <c r="I10" s="14"/>
      <c r="J10" s="40" t="str">
        <f>IF(ISBLANK(H6),"",IF(H6&gt;H14,F6,F14))</f>
        <v xml:space="preserve">Большакова,     </v>
      </c>
      <c r="K10" s="38"/>
      <c r="L10" s="10">
        <v>1</v>
      </c>
      <c r="M10" s="11"/>
    </row>
    <row r="11" spans="1:13" ht="14.45" x14ac:dyDescent="0.3">
      <c r="A11" s="24"/>
      <c r="C11" s="9"/>
      <c r="I11" s="14"/>
      <c r="M11" s="12"/>
    </row>
    <row r="12" spans="1:13" ht="21" customHeight="1" x14ac:dyDescent="0.3">
      <c r="A12" s="24"/>
      <c r="B12" s="35" t="str">
        <f>'Кубок AB'!F22</f>
        <v xml:space="preserve">Дубовицкая,     </v>
      </c>
      <c r="C12" s="32"/>
      <c r="D12" s="10">
        <v>6</v>
      </c>
      <c r="E12" s="11"/>
      <c r="I12" s="14"/>
      <c r="M12" s="14"/>
    </row>
    <row r="13" spans="1:13" ht="14.45" x14ac:dyDescent="0.3">
      <c r="A13" s="24"/>
      <c r="C13" s="9"/>
      <c r="E13" s="12"/>
      <c r="I13" s="14"/>
      <c r="M13" s="14"/>
    </row>
    <row r="14" spans="1:13" ht="21" customHeight="1" x14ac:dyDescent="0.25">
      <c r="A14" s="24"/>
      <c r="B14" s="13" t="s">
        <v>109</v>
      </c>
      <c r="C14" s="33"/>
      <c r="E14" s="14"/>
      <c r="F14" s="31" t="str">
        <f>IF(ISBLANK(D12),"",IF(D12&gt;D16,B12,B16))</f>
        <v xml:space="preserve">Бублик,         </v>
      </c>
      <c r="G14" s="32"/>
      <c r="H14" s="10">
        <v>6</v>
      </c>
      <c r="I14" s="15"/>
      <c r="M14" s="14"/>
    </row>
    <row r="15" spans="1:13" x14ac:dyDescent="0.25">
      <c r="A15" s="24"/>
      <c r="C15" s="34"/>
      <c r="E15" s="14"/>
      <c r="M15" s="14"/>
    </row>
    <row r="16" spans="1:13" ht="21" customHeight="1" x14ac:dyDescent="0.3">
      <c r="A16" s="24"/>
      <c r="B16" s="35" t="str">
        <f>'Кубок AB'!F30</f>
        <v xml:space="preserve">Бублик,         </v>
      </c>
      <c r="C16" s="32"/>
      <c r="D16" s="10">
        <v>13</v>
      </c>
      <c r="E16" s="15"/>
      <c r="M16" s="14"/>
    </row>
    <row r="17" spans="1:15" x14ac:dyDescent="0.25">
      <c r="A17" s="24"/>
      <c r="K17" s="39"/>
      <c r="M17" s="14"/>
    </row>
    <row r="18" spans="1:15" ht="18.75" customHeight="1" x14ac:dyDescent="0.25">
      <c r="A18" s="24"/>
      <c r="B18" s="13"/>
      <c r="J18" s="13" t="s">
        <v>109</v>
      </c>
      <c r="K18" s="34"/>
      <c r="L18" s="9"/>
      <c r="M18" s="14"/>
      <c r="N18" s="37" t="str">
        <f>IF(ISBLANK(L10),"",IF(L10&gt;L26,J10,J26))</f>
        <v xml:space="preserve">Чекмарева,      </v>
      </c>
      <c r="O18" s="38"/>
    </row>
    <row r="19" spans="1:15" ht="14.45" x14ac:dyDescent="0.3">
      <c r="A19" s="24"/>
      <c r="M19" s="14"/>
    </row>
    <row r="20" spans="1:15" ht="21" customHeight="1" x14ac:dyDescent="0.3">
      <c r="A20" s="24"/>
      <c r="B20" s="35" t="str">
        <f>'Кубок AB'!F37</f>
        <v xml:space="preserve">Мурашова,       </v>
      </c>
      <c r="C20" s="32"/>
      <c r="D20" s="10">
        <v>7</v>
      </c>
      <c r="E20" s="11"/>
      <c r="M20" s="14"/>
    </row>
    <row r="21" spans="1:15" ht="14.45" x14ac:dyDescent="0.3">
      <c r="A21" s="24"/>
      <c r="E21" s="12"/>
      <c r="M21" s="14"/>
    </row>
    <row r="22" spans="1:15" ht="21" customHeight="1" x14ac:dyDescent="0.25">
      <c r="A22" s="24"/>
      <c r="B22" s="13" t="s">
        <v>109</v>
      </c>
      <c r="C22" s="33"/>
      <c r="E22" s="14"/>
      <c r="F22" s="31" t="str">
        <f>IF(ISBLANK(D20),"",IF(D20&gt;D24,B20,B24))</f>
        <v xml:space="preserve">Чекмарева,      </v>
      </c>
      <c r="G22" s="32"/>
      <c r="H22" s="10">
        <v>13</v>
      </c>
      <c r="I22" s="11"/>
      <c r="M22" s="14"/>
    </row>
    <row r="23" spans="1:15" x14ac:dyDescent="0.25">
      <c r="A23" s="24"/>
      <c r="C23" s="34"/>
      <c r="E23" s="14"/>
      <c r="I23" s="12"/>
      <c r="M23" s="14"/>
    </row>
    <row r="24" spans="1:15" ht="21" customHeight="1" x14ac:dyDescent="0.3">
      <c r="A24" s="24"/>
      <c r="B24" s="35" t="str">
        <f>'Кубок AB'!F45</f>
        <v xml:space="preserve">Чекмарева,      </v>
      </c>
      <c r="C24" s="32"/>
      <c r="D24" s="10">
        <v>13</v>
      </c>
      <c r="E24" s="15"/>
      <c r="I24" s="14"/>
      <c r="M24" s="14"/>
    </row>
    <row r="25" spans="1:15" x14ac:dyDescent="0.25">
      <c r="A25" s="24"/>
      <c r="G25" s="33"/>
      <c r="I25" s="14"/>
      <c r="M25" s="14"/>
    </row>
    <row r="26" spans="1:15" ht="21" customHeight="1" x14ac:dyDescent="0.25">
      <c r="A26" s="24"/>
      <c r="F26" s="13" t="s">
        <v>109</v>
      </c>
      <c r="G26" s="34"/>
      <c r="H26" s="9"/>
      <c r="I26" s="14"/>
      <c r="J26" s="31" t="str">
        <f>IF(ISBLANK(H22),"",IF(H22&gt;H30,F22,F30))</f>
        <v xml:space="preserve">Чекмарева,      </v>
      </c>
      <c r="K26" s="32"/>
      <c r="L26" s="10">
        <v>13</v>
      </c>
      <c r="M26" s="15"/>
    </row>
    <row r="27" spans="1:15" ht="14.45" x14ac:dyDescent="0.3">
      <c r="A27" s="24"/>
      <c r="I27" s="14"/>
    </row>
    <row r="28" spans="1:15" ht="21" customHeight="1" x14ac:dyDescent="0.3">
      <c r="A28" s="24"/>
      <c r="B28" s="35" t="str">
        <f>'Кубок AB'!F53</f>
        <v xml:space="preserve">Кузнецова,      </v>
      </c>
      <c r="C28" s="32"/>
      <c r="D28" s="10">
        <v>13</v>
      </c>
      <c r="E28" s="11"/>
      <c r="I28" s="14"/>
    </row>
    <row r="29" spans="1:15" ht="14.45" x14ac:dyDescent="0.3">
      <c r="A29" s="24"/>
      <c r="E29" s="12"/>
      <c r="I29" s="14"/>
    </row>
    <row r="30" spans="1:15" ht="21" customHeight="1" x14ac:dyDescent="0.25">
      <c r="A30" s="24"/>
      <c r="B30" s="13" t="s">
        <v>109</v>
      </c>
      <c r="C30" s="33"/>
      <c r="E30" s="14"/>
      <c r="F30" s="31" t="str">
        <f>IF(ISBLANK(D28),"",IF(D28&gt;D32,B28,B32))</f>
        <v xml:space="preserve">Кузнецова,      </v>
      </c>
      <c r="G30" s="32"/>
      <c r="H30" s="10">
        <v>6</v>
      </c>
      <c r="I30" s="15"/>
    </row>
    <row r="31" spans="1:15" x14ac:dyDescent="0.25">
      <c r="A31" s="24"/>
      <c r="C31" s="34"/>
      <c r="E31" s="14"/>
    </row>
    <row r="32" spans="1:15" ht="21" customHeight="1" x14ac:dyDescent="0.3">
      <c r="A32" s="24"/>
      <c r="B32" s="35" t="str">
        <f>'Кубок AB'!F61</f>
        <v xml:space="preserve">Хафизова,       </v>
      </c>
      <c r="C32" s="32"/>
      <c r="D32" s="10">
        <v>12</v>
      </c>
      <c r="E32" s="15"/>
      <c r="F32" s="16"/>
    </row>
    <row r="33" spans="1:7" x14ac:dyDescent="0.25">
      <c r="A33" s="24"/>
    </row>
    <row r="36" spans="1:7" ht="21" x14ac:dyDescent="0.25">
      <c r="B36" s="35" t="str">
        <f>IF(ISBLANK(H6),"",IF(H6&gt;H14,F14,F6))</f>
        <v xml:space="preserve">Бублик,         </v>
      </c>
      <c r="C36" s="32"/>
      <c r="D36" s="10">
        <v>13</v>
      </c>
      <c r="E36" s="11"/>
      <c r="F36" s="41"/>
      <c r="G36" s="34"/>
    </row>
    <row r="37" spans="1:7" x14ac:dyDescent="0.25">
      <c r="B37" s="30"/>
      <c r="C37" s="30"/>
      <c r="D37" s="30"/>
      <c r="E37" s="12"/>
      <c r="F37" s="30"/>
      <c r="G37" s="30"/>
    </row>
    <row r="38" spans="1:7" ht="18.75" x14ac:dyDescent="0.25">
      <c r="B38" s="13" t="s">
        <v>109</v>
      </c>
      <c r="C38" s="39"/>
      <c r="D38" s="30"/>
      <c r="E38" s="14"/>
      <c r="F38" s="37" t="str">
        <f>IF(ISBLANK(D36),"",IF(D36&gt;D40,B36,B40))</f>
        <v xml:space="preserve">Бублик,         </v>
      </c>
      <c r="G38" s="38"/>
    </row>
    <row r="39" spans="1:7" x14ac:dyDescent="0.25">
      <c r="B39" s="30"/>
      <c r="C39" s="34"/>
      <c r="D39" s="30"/>
      <c r="E39" s="14"/>
      <c r="F39" s="30"/>
      <c r="G39" s="30"/>
    </row>
    <row r="40" spans="1:7" ht="21" x14ac:dyDescent="0.25">
      <c r="B40" s="35" t="str">
        <f>IF(ISBLANK(H22),"",IF(H22&gt;H30,F30,F22))</f>
        <v xml:space="preserve">Кузнецова,      </v>
      </c>
      <c r="C40" s="32"/>
      <c r="D40" s="10">
        <v>9</v>
      </c>
      <c r="E40" s="15"/>
      <c r="F40" s="30"/>
      <c r="G40" s="30"/>
    </row>
  </sheetData>
  <mergeCells count="28">
    <mergeCell ref="B36:C36"/>
    <mergeCell ref="F36:G36"/>
    <mergeCell ref="C38:C39"/>
    <mergeCell ref="F38:G38"/>
    <mergeCell ref="B40:C40"/>
    <mergeCell ref="B1:K1"/>
    <mergeCell ref="B20:C20"/>
    <mergeCell ref="C14:C15"/>
    <mergeCell ref="B32:C32"/>
    <mergeCell ref="F14:G14"/>
    <mergeCell ref="C6:C7"/>
    <mergeCell ref="B4:C4"/>
    <mergeCell ref="C30:C31"/>
    <mergeCell ref="F6:G6"/>
    <mergeCell ref="F30:G30"/>
    <mergeCell ref="N18:O18"/>
    <mergeCell ref="B8:C8"/>
    <mergeCell ref="J26:K26"/>
    <mergeCell ref="K17:K18"/>
    <mergeCell ref="B28:C28"/>
    <mergeCell ref="F22:G22"/>
    <mergeCell ref="G25:G26"/>
    <mergeCell ref="B24:C24"/>
    <mergeCell ref="G9:G10"/>
    <mergeCell ref="B16:C16"/>
    <mergeCell ref="J10:K10"/>
    <mergeCell ref="B12:C12"/>
    <mergeCell ref="C22:C23"/>
  </mergeCells>
  <pageMargins left="0.7" right="0.7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0"/>
  <sheetViews>
    <sheetView workbookViewId="0"/>
  </sheetViews>
  <sheetFormatPr defaultRowHeight="15" x14ac:dyDescent="0.25"/>
  <cols>
    <col min="2" max="2" width="15.5703125" style="5" customWidth="1"/>
    <col min="3" max="3" width="16.140625" style="5" customWidth="1"/>
    <col min="6" max="6" width="15.5703125" style="5" customWidth="1"/>
    <col min="7" max="7" width="13.5703125" style="5" customWidth="1"/>
    <col min="10" max="10" width="14.28515625" style="5" customWidth="1"/>
    <col min="11" max="11" width="13.42578125" style="5" customWidth="1"/>
    <col min="14" max="14" width="13" style="5" customWidth="1"/>
    <col min="15" max="15" width="13.28515625" style="5" customWidth="1"/>
  </cols>
  <sheetData>
    <row r="1" spans="2:13" s="24" customFormat="1" ht="41.25" customHeight="1" x14ac:dyDescent="0.25">
      <c r="B1" s="36" t="s">
        <v>108</v>
      </c>
      <c r="C1" s="34"/>
      <c r="D1" s="34"/>
      <c r="E1" s="34"/>
      <c r="F1" s="34"/>
      <c r="G1" s="34"/>
      <c r="H1" s="34"/>
      <c r="I1" s="34"/>
      <c r="J1" s="34"/>
      <c r="K1" s="34"/>
    </row>
    <row r="2" spans="2:13" s="24" customFormat="1" ht="14.45" x14ac:dyDescent="0.3">
      <c r="B2" s="8"/>
      <c r="C2" s="9"/>
    </row>
    <row r="3" spans="2:13" s="24" customFormat="1" ht="14.45" x14ac:dyDescent="0.3">
      <c r="C3" s="9"/>
    </row>
    <row r="4" spans="2:13" s="24" customFormat="1" ht="22.5" customHeight="1" x14ac:dyDescent="0.3">
      <c r="B4" s="35" t="str">
        <f>'Кубок AB'!L6</f>
        <v xml:space="preserve">Крошилова,      </v>
      </c>
      <c r="C4" s="32"/>
      <c r="D4" s="10">
        <v>13</v>
      </c>
      <c r="E4" s="11"/>
    </row>
    <row r="5" spans="2:13" s="24" customFormat="1" ht="14.45" x14ac:dyDescent="0.3">
      <c r="C5" s="9"/>
      <c r="E5" s="12"/>
    </row>
    <row r="6" spans="2:13" s="24" customFormat="1" ht="24" customHeight="1" x14ac:dyDescent="0.25">
      <c r="B6" s="13" t="s">
        <v>109</v>
      </c>
      <c r="C6" s="33"/>
      <c r="E6" s="14"/>
      <c r="F6" s="31" t="str">
        <f>IF(ISBLANK(D4),"",IF(D4&gt;D8,B4,B8))</f>
        <v xml:space="preserve">Крошилова,      </v>
      </c>
      <c r="G6" s="32"/>
      <c r="H6" s="10">
        <v>13</v>
      </c>
      <c r="I6" s="11"/>
    </row>
    <row r="7" spans="2:13" s="24" customFormat="1" x14ac:dyDescent="0.25">
      <c r="C7" s="34"/>
      <c r="E7" s="14"/>
      <c r="I7" s="12"/>
    </row>
    <row r="8" spans="2:13" s="24" customFormat="1" ht="23.25" customHeight="1" x14ac:dyDescent="0.3">
      <c r="B8" s="35" t="str">
        <f>'Кубок AB'!L14</f>
        <v xml:space="preserve">Мирошниченко,   </v>
      </c>
      <c r="C8" s="32"/>
      <c r="D8" s="10">
        <v>8</v>
      </c>
      <c r="E8" s="15"/>
      <c r="I8" s="14"/>
    </row>
    <row r="9" spans="2:13" s="24" customFormat="1" x14ac:dyDescent="0.25">
      <c r="C9" s="9"/>
      <c r="G9" s="33"/>
      <c r="I9" s="14"/>
    </row>
    <row r="10" spans="2:13" s="24" customFormat="1" ht="21" customHeight="1" x14ac:dyDescent="0.25">
      <c r="C10" s="9"/>
      <c r="F10" s="13" t="s">
        <v>109</v>
      </c>
      <c r="G10" s="34"/>
      <c r="H10" s="9"/>
      <c r="I10" s="14"/>
      <c r="J10" s="40" t="str">
        <f>IF(ISBLANK(H6),"",IF(H6&gt;H14,F6,F14))</f>
        <v xml:space="preserve">Крошилова,      </v>
      </c>
      <c r="K10" s="38"/>
      <c r="L10" s="10">
        <v>13</v>
      </c>
      <c r="M10" s="11"/>
    </row>
    <row r="11" spans="2:13" s="24" customFormat="1" ht="14.45" x14ac:dyDescent="0.3">
      <c r="C11" s="9"/>
      <c r="I11" s="14"/>
      <c r="M11" s="12"/>
    </row>
    <row r="12" spans="2:13" s="24" customFormat="1" ht="21" customHeight="1" x14ac:dyDescent="0.3">
      <c r="B12" s="35" t="str">
        <f>'Кубок AB'!L22</f>
        <v xml:space="preserve">Тихомирова,     </v>
      </c>
      <c r="C12" s="32"/>
      <c r="D12" s="10">
        <v>2</v>
      </c>
      <c r="E12" s="11"/>
      <c r="I12" s="14"/>
      <c r="M12" s="14"/>
    </row>
    <row r="13" spans="2:13" s="24" customFormat="1" ht="14.45" x14ac:dyDescent="0.3">
      <c r="C13" s="9"/>
      <c r="E13" s="12"/>
      <c r="I13" s="14"/>
      <c r="M13" s="14"/>
    </row>
    <row r="14" spans="2:13" s="24" customFormat="1" ht="21" customHeight="1" x14ac:dyDescent="0.25">
      <c r="B14" s="13" t="s">
        <v>109</v>
      </c>
      <c r="C14" s="33"/>
      <c r="E14" s="14"/>
      <c r="F14" s="31" t="str">
        <f>IF(ISBLANK(D12),"",IF(D12&gt;D16,B12,B16))</f>
        <v xml:space="preserve">Зубова,         </v>
      </c>
      <c r="G14" s="32"/>
      <c r="H14" s="10">
        <v>12</v>
      </c>
      <c r="I14" s="15"/>
      <c r="M14" s="14"/>
    </row>
    <row r="15" spans="2:13" s="24" customFormat="1" x14ac:dyDescent="0.25">
      <c r="C15" s="34"/>
      <c r="E15" s="14"/>
      <c r="M15" s="14"/>
    </row>
    <row r="16" spans="2:13" s="24" customFormat="1" ht="21" customHeight="1" x14ac:dyDescent="0.3">
      <c r="B16" s="35" t="str">
        <f>'Кубок AB'!L30</f>
        <v xml:space="preserve">Зубова,         </v>
      </c>
      <c r="C16" s="32"/>
      <c r="D16" s="10">
        <v>13</v>
      </c>
      <c r="E16" s="15"/>
      <c r="M16" s="14"/>
    </row>
    <row r="17" spans="2:15" s="24" customFormat="1" x14ac:dyDescent="0.25">
      <c r="K17" s="39"/>
      <c r="M17" s="14"/>
    </row>
    <row r="18" spans="2:15" s="24" customFormat="1" ht="18.75" customHeight="1" x14ac:dyDescent="0.25">
      <c r="B18" s="13"/>
      <c r="J18" s="13" t="s">
        <v>109</v>
      </c>
      <c r="K18" s="34"/>
      <c r="L18" s="9"/>
      <c r="M18" s="14"/>
      <c r="N18" s="37" t="str">
        <f>IF(ISBLANK(L10),"",IF(L10&gt;L26,J10,J26))</f>
        <v xml:space="preserve">Крошилова,      </v>
      </c>
      <c r="O18" s="38"/>
    </row>
    <row r="19" spans="2:15" s="24" customFormat="1" ht="14.45" x14ac:dyDescent="0.3">
      <c r="M19" s="14"/>
    </row>
    <row r="20" spans="2:15" s="24" customFormat="1" ht="21" customHeight="1" x14ac:dyDescent="0.3">
      <c r="B20" s="35" t="str">
        <f>'Кубок AB'!L37</f>
        <v xml:space="preserve">Артюхина,       </v>
      </c>
      <c r="C20" s="32"/>
      <c r="D20" s="10">
        <v>10</v>
      </c>
      <c r="E20" s="11"/>
      <c r="M20" s="14"/>
    </row>
    <row r="21" spans="2:15" s="24" customFormat="1" ht="14.45" x14ac:dyDescent="0.3">
      <c r="E21" s="12"/>
      <c r="M21" s="14"/>
    </row>
    <row r="22" spans="2:15" s="24" customFormat="1" ht="21" customHeight="1" x14ac:dyDescent="0.25">
      <c r="B22" s="13" t="s">
        <v>109</v>
      </c>
      <c r="C22" s="33"/>
      <c r="E22" s="14"/>
      <c r="F22" s="31" t="str">
        <f>IF(ISBLANK(D20),"",IF(D20&gt;D24,B20,B24))</f>
        <v xml:space="preserve">Костяная,       </v>
      </c>
      <c r="G22" s="32"/>
      <c r="H22" s="10">
        <v>2</v>
      </c>
      <c r="I22" s="11"/>
      <c r="M22" s="14"/>
    </row>
    <row r="23" spans="2:15" s="24" customFormat="1" x14ac:dyDescent="0.25">
      <c r="C23" s="34"/>
      <c r="E23" s="14"/>
      <c r="I23" s="12"/>
      <c r="M23" s="14"/>
    </row>
    <row r="24" spans="2:15" s="24" customFormat="1" ht="21" customHeight="1" x14ac:dyDescent="0.3">
      <c r="B24" s="35" t="str">
        <f>'Кубок AB'!L45</f>
        <v xml:space="preserve">Костяная,       </v>
      </c>
      <c r="C24" s="32"/>
      <c r="D24" s="10">
        <v>13</v>
      </c>
      <c r="E24" s="15"/>
      <c r="I24" s="14"/>
      <c r="M24" s="14"/>
    </row>
    <row r="25" spans="2:15" s="24" customFormat="1" x14ac:dyDescent="0.25">
      <c r="G25" s="33"/>
      <c r="I25" s="14"/>
      <c r="M25" s="14"/>
    </row>
    <row r="26" spans="2:15" s="24" customFormat="1" ht="21" customHeight="1" x14ac:dyDescent="0.25">
      <c r="F26" s="13" t="s">
        <v>109</v>
      </c>
      <c r="G26" s="34"/>
      <c r="H26" s="9"/>
      <c r="I26" s="14"/>
      <c r="J26" s="31" t="str">
        <f>IF(ISBLANK(H22),"",IF(H22&gt;H30,F22,F30))</f>
        <v xml:space="preserve">Кирменская,     </v>
      </c>
      <c r="K26" s="32"/>
      <c r="L26" s="10">
        <v>11</v>
      </c>
      <c r="M26" s="15"/>
    </row>
    <row r="27" spans="2:15" s="24" customFormat="1" ht="14.45" x14ac:dyDescent="0.3">
      <c r="I27" s="14"/>
    </row>
    <row r="28" spans="2:15" s="24" customFormat="1" ht="21" customHeight="1" x14ac:dyDescent="0.3">
      <c r="B28" s="35" t="str">
        <f>'Кубок AB'!L53</f>
        <v xml:space="preserve">Кирменская,     </v>
      </c>
      <c r="C28" s="32"/>
      <c r="D28" s="10">
        <v>13</v>
      </c>
      <c r="E28" s="11"/>
      <c r="I28" s="14"/>
    </row>
    <row r="29" spans="2:15" s="24" customFormat="1" ht="14.45" x14ac:dyDescent="0.3">
      <c r="E29" s="12"/>
      <c r="I29" s="14"/>
    </row>
    <row r="30" spans="2:15" s="24" customFormat="1" ht="21" customHeight="1" x14ac:dyDescent="0.25">
      <c r="B30" s="13" t="s">
        <v>109</v>
      </c>
      <c r="C30" s="33"/>
      <c r="E30" s="14"/>
      <c r="F30" s="31" t="str">
        <f>IF(ISBLANK(D28),"",IF(D28&gt;D32,B28,B32))</f>
        <v xml:space="preserve">Кирменская,     </v>
      </c>
      <c r="G30" s="32"/>
      <c r="H30" s="10">
        <v>13</v>
      </c>
      <c r="I30" s="15"/>
    </row>
    <row r="31" spans="2:15" s="24" customFormat="1" x14ac:dyDescent="0.25">
      <c r="C31" s="34"/>
      <c r="E31" s="14"/>
    </row>
    <row r="32" spans="2:15" s="24" customFormat="1" ht="21" customHeight="1" x14ac:dyDescent="0.3">
      <c r="B32" s="35" t="str">
        <f>'Кубок AB'!L61</f>
        <v xml:space="preserve">Шубина,         </v>
      </c>
      <c r="C32" s="32"/>
      <c r="D32" s="10">
        <v>5</v>
      </c>
      <c r="E32" s="15"/>
      <c r="F32" s="16"/>
    </row>
    <row r="36" spans="2:7" ht="21" x14ac:dyDescent="0.25">
      <c r="B36" s="35" t="str">
        <f>IF(ISBLANK(H6),"",IF(H6&gt;H14,F14,F6))</f>
        <v xml:space="preserve">Зубова,         </v>
      </c>
      <c r="C36" s="32"/>
      <c r="D36" s="10">
        <v>13</v>
      </c>
      <c r="E36" s="11"/>
      <c r="F36" s="41"/>
      <c r="G36" s="34"/>
    </row>
    <row r="37" spans="2:7" x14ac:dyDescent="0.25">
      <c r="B37" s="30"/>
      <c r="C37" s="30"/>
      <c r="D37" s="30"/>
      <c r="E37" s="12"/>
      <c r="F37" s="30"/>
      <c r="G37" s="30"/>
    </row>
    <row r="38" spans="2:7" ht="18.75" x14ac:dyDescent="0.25">
      <c r="B38" s="13" t="s">
        <v>109</v>
      </c>
      <c r="C38" s="39"/>
      <c r="D38" s="30"/>
      <c r="E38" s="14"/>
      <c r="F38" s="37" t="str">
        <f>IF(ISBLANK(D36),"",IF(D36&gt;D40,B36,B40))</f>
        <v xml:space="preserve">Зубова,         </v>
      </c>
      <c r="G38" s="38"/>
    </row>
    <row r="39" spans="2:7" x14ac:dyDescent="0.25">
      <c r="B39" s="30"/>
      <c r="C39" s="34"/>
      <c r="D39" s="30"/>
      <c r="E39" s="14"/>
      <c r="F39" s="30"/>
      <c r="G39" s="30"/>
    </row>
    <row r="40" spans="2:7" ht="21" x14ac:dyDescent="0.25">
      <c r="B40" s="35" t="str">
        <f>IF(ISBLANK(H22),"",IF(H22&gt;H30,F30,F22))</f>
        <v xml:space="preserve">Костяная,       </v>
      </c>
      <c r="C40" s="32"/>
      <c r="D40" s="10">
        <v>10</v>
      </c>
      <c r="E40" s="15"/>
      <c r="F40" s="30"/>
      <c r="G40" s="30"/>
    </row>
  </sheetData>
  <mergeCells count="28">
    <mergeCell ref="B36:C36"/>
    <mergeCell ref="F36:G36"/>
    <mergeCell ref="C38:C39"/>
    <mergeCell ref="F38:G38"/>
    <mergeCell ref="B40:C40"/>
    <mergeCell ref="B1:K1"/>
    <mergeCell ref="B20:C20"/>
    <mergeCell ref="C14:C15"/>
    <mergeCell ref="B32:C32"/>
    <mergeCell ref="F14:G14"/>
    <mergeCell ref="C6:C7"/>
    <mergeCell ref="B4:C4"/>
    <mergeCell ref="C30:C31"/>
    <mergeCell ref="F6:G6"/>
    <mergeCell ref="F30:G30"/>
    <mergeCell ref="N18:O18"/>
    <mergeCell ref="B8:C8"/>
    <mergeCell ref="J26:K26"/>
    <mergeCell ref="K17:K18"/>
    <mergeCell ref="B28:C28"/>
    <mergeCell ref="F22:G22"/>
    <mergeCell ref="G25:G26"/>
    <mergeCell ref="B24:C24"/>
    <mergeCell ref="G9:G10"/>
    <mergeCell ref="B16:C16"/>
    <mergeCell ref="J10:K10"/>
    <mergeCell ref="B12:C12"/>
    <mergeCell ref="C22:C23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Служебный лист</vt:lpstr>
      <vt:lpstr>Лист1</vt:lpstr>
      <vt:lpstr>Регистрация</vt:lpstr>
      <vt:lpstr>Рейтинг</vt:lpstr>
      <vt:lpstr>Команды</vt:lpstr>
      <vt:lpstr>Швейцарка</vt:lpstr>
      <vt:lpstr>Кубок AB</vt:lpstr>
      <vt:lpstr>Кубок A</vt:lpstr>
      <vt:lpstr>Кубок B</vt:lpstr>
      <vt:lpstr>Кубок C</vt:lpstr>
      <vt:lpstr>Тур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Михаил Шундрин</cp:lastModifiedBy>
  <cp:lastPrinted>2025-06-28T15:44:07Z</cp:lastPrinted>
  <dcterms:created xsi:type="dcterms:W3CDTF">2009-05-19T09:37:33Z</dcterms:created>
  <dcterms:modified xsi:type="dcterms:W3CDTF">2025-06-30T15:48:34Z</dcterms:modified>
</cp:coreProperties>
</file>