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lash\Петанк\2023\Фестиваль Абрау\"/>
    </mc:Choice>
  </mc:AlternateContent>
  <bookViews>
    <workbookView xWindow="0" yWindow="0" windowWidth="20490" windowHeight="70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/>
  <c r="G26" i="1" s="1"/>
  <c r="I26" i="1" s="1"/>
  <c r="F27" i="1"/>
  <c r="G27" i="1" s="1"/>
  <c r="I27" i="1" s="1"/>
  <c r="F28" i="1"/>
  <c r="F24" i="1"/>
  <c r="G24" i="1" s="1"/>
  <c r="I24" i="1" s="1"/>
  <c r="G28" i="1"/>
  <c r="I28" i="1" s="1"/>
  <c r="G25" i="1"/>
  <c r="I25" i="1" s="1"/>
  <c r="I8" i="1"/>
  <c r="G8" i="1"/>
  <c r="G9" i="1"/>
  <c r="I9" i="1" s="1"/>
  <c r="G10" i="1"/>
  <c r="I10" i="1" s="1"/>
  <c r="G14" i="1"/>
  <c r="I14" i="1" s="1"/>
  <c r="F14" i="1"/>
  <c r="F17" i="1"/>
  <c r="G17" i="1" s="1"/>
  <c r="I17" i="1" s="1"/>
  <c r="F10" i="1"/>
  <c r="F11" i="1"/>
  <c r="G11" i="1" s="1"/>
  <c r="I11" i="1" s="1"/>
  <c r="F6" i="1"/>
  <c r="G6" i="1" s="1"/>
  <c r="I6" i="1" s="1"/>
  <c r="F13" i="1"/>
  <c r="G13" i="1" s="1"/>
  <c r="I13" i="1" s="1"/>
  <c r="F8" i="1"/>
  <c r="F12" i="1"/>
  <c r="G12" i="1" s="1"/>
  <c r="I12" i="1" s="1"/>
  <c r="F7" i="1"/>
  <c r="G7" i="1" s="1"/>
  <c r="I7" i="1" s="1"/>
  <c r="F15" i="1"/>
  <c r="G15" i="1" s="1"/>
  <c r="I15" i="1" s="1"/>
  <c r="F19" i="1"/>
  <c r="G19" i="1" s="1"/>
  <c r="I19" i="1" s="1"/>
  <c r="F9" i="1"/>
  <c r="F16" i="1"/>
  <c r="G16" i="1" s="1"/>
  <c r="I16" i="1" s="1"/>
  <c r="F18" i="1"/>
  <c r="G18" i="1" s="1"/>
  <c r="I18" i="1" s="1"/>
</calcChain>
</file>

<file path=xl/sharedStrings.xml><?xml version="1.0" encoding="utf-8"?>
<sst xmlns="http://schemas.openxmlformats.org/spreadsheetml/2006/main" count="43" uniqueCount="33">
  <si>
    <t>XI Фестиваль Юга России по петанку</t>
  </si>
  <si>
    <t>Абрау-Дюрсо</t>
  </si>
  <si>
    <t>тир</t>
  </si>
  <si>
    <t>Мужчины</t>
  </si>
  <si>
    <t>Место</t>
  </si>
  <si>
    <t>Участник</t>
  </si>
  <si>
    <t>Плейофф</t>
  </si>
  <si>
    <t>Лучший</t>
  </si>
  <si>
    <t>Рейтинг</t>
  </si>
  <si>
    <t>Бонус</t>
  </si>
  <si>
    <t>Тотал
рейтинг</t>
  </si>
  <si>
    <t>Владимир Клименко</t>
  </si>
  <si>
    <t>Матвей Климанский</t>
  </si>
  <si>
    <t>Антон Майсов</t>
  </si>
  <si>
    <t>Лукин Сергей</t>
  </si>
  <si>
    <t>Отбор 1</t>
  </si>
  <si>
    <t>Отбор 2</t>
  </si>
  <si>
    <t>Юрий Хмылев</t>
  </si>
  <si>
    <t>Виктор Анухин</t>
  </si>
  <si>
    <t>Павел Еремин</t>
  </si>
  <si>
    <t>Арсений Галеев</t>
  </si>
  <si>
    <t>Геннадий Шурупов</t>
  </si>
  <si>
    <t>Сергей Капран</t>
  </si>
  <si>
    <t>Денис Дрозд</t>
  </si>
  <si>
    <t>Алексей Луданов</t>
  </si>
  <si>
    <t>Николай Пиманов</t>
  </si>
  <si>
    <t>Дмитрий Рожков</t>
  </si>
  <si>
    <t>k =1.4</t>
  </si>
  <si>
    <t>Женщины</t>
  </si>
  <si>
    <t>Евгения Костная</t>
  </si>
  <si>
    <t>Ева Мусина</t>
  </si>
  <si>
    <t>Юлия Нефедова</t>
  </si>
  <si>
    <t>Ольга Тищенко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</si>
</sst>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2"/>
      <name val="Arial Cyr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14" fontId="3" fillId="0" borderId="0" xfId="0" applyNumberFormat="1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2" xfId="0" applyBorder="1"/>
    <xf numFmtId="0" fontId="0" fillId="2" borderId="1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13" workbookViewId="0">
      <selection activeCell="N32" sqref="N32"/>
    </sheetView>
  </sheetViews>
  <sheetFormatPr defaultRowHeight="15" x14ac:dyDescent="0.25"/>
  <cols>
    <col min="2" max="2" width="30" customWidth="1"/>
    <col min="5" max="5" width="10.42578125" customWidth="1"/>
    <col min="12" max="12" width="11.140625" customWidth="1"/>
  </cols>
  <sheetData>
    <row r="1" spans="1:12" ht="31.5" customHeight="1" x14ac:dyDescent="0.25"/>
    <row r="2" spans="1:12" ht="18" customHeight="1" x14ac:dyDescent="0.25">
      <c r="B2" s="1" t="s">
        <v>0</v>
      </c>
      <c r="H2" t="s">
        <v>2</v>
      </c>
      <c r="J2" s="2" t="s">
        <v>1</v>
      </c>
      <c r="L2" s="3">
        <v>45192</v>
      </c>
    </row>
    <row r="4" spans="1:12" x14ac:dyDescent="0.25">
      <c r="B4" t="s">
        <v>3</v>
      </c>
      <c r="G4" t="s">
        <v>27</v>
      </c>
    </row>
    <row r="5" spans="1:12" ht="30" x14ac:dyDescent="0.25">
      <c r="A5" s="4" t="s">
        <v>4</v>
      </c>
      <c r="B5" s="4" t="s">
        <v>5</v>
      </c>
      <c r="C5" s="4" t="s">
        <v>15</v>
      </c>
      <c r="D5" s="4" t="s">
        <v>16</v>
      </c>
      <c r="E5" s="4" t="s">
        <v>6</v>
      </c>
      <c r="F5" s="4" t="s">
        <v>7</v>
      </c>
      <c r="G5" s="4" t="s">
        <v>8</v>
      </c>
      <c r="H5" s="4" t="s">
        <v>9</v>
      </c>
      <c r="I5" s="5" t="s">
        <v>10</v>
      </c>
    </row>
    <row r="6" spans="1:12" x14ac:dyDescent="0.25">
      <c r="A6" s="4">
        <v>1</v>
      </c>
      <c r="B6" s="4" t="s">
        <v>18</v>
      </c>
      <c r="C6" s="4">
        <v>17</v>
      </c>
      <c r="D6" s="4">
        <v>32</v>
      </c>
      <c r="E6" s="4"/>
      <c r="F6" s="4">
        <f>MAX(C6:E6)</f>
        <v>32</v>
      </c>
      <c r="G6" s="4">
        <f>F6*0.4</f>
        <v>12.8</v>
      </c>
      <c r="H6" s="4"/>
      <c r="I6" s="4">
        <f>(G6+H6)*1.4</f>
        <v>17.919999999999998</v>
      </c>
    </row>
    <row r="7" spans="1:12" x14ac:dyDescent="0.25">
      <c r="A7" s="4">
        <v>2</v>
      </c>
      <c r="B7" s="4" t="s">
        <v>22</v>
      </c>
      <c r="C7" s="4">
        <v>18</v>
      </c>
      <c r="D7" s="4">
        <v>14</v>
      </c>
      <c r="E7" s="4">
        <v>29</v>
      </c>
      <c r="F7" s="4">
        <f>MAX(C7:E7)</f>
        <v>29</v>
      </c>
      <c r="G7" s="4">
        <f t="shared" ref="G7:G19" si="0">F7*0.4</f>
        <v>11.600000000000001</v>
      </c>
      <c r="H7" s="4"/>
      <c r="I7" s="4">
        <f t="shared" ref="I7:I19" si="1">(G7+H7)*1.4</f>
        <v>16.240000000000002</v>
      </c>
    </row>
    <row r="8" spans="1:12" x14ac:dyDescent="0.25">
      <c r="A8" s="4">
        <v>3</v>
      </c>
      <c r="B8" s="4" t="s">
        <v>20</v>
      </c>
      <c r="C8" s="4">
        <v>9</v>
      </c>
      <c r="D8" s="8">
        <v>23</v>
      </c>
      <c r="E8" s="4">
        <v>13</v>
      </c>
      <c r="F8" s="4">
        <f>MAX(C8:E8)</f>
        <v>23</v>
      </c>
      <c r="G8" s="4">
        <f t="shared" si="0"/>
        <v>9.2000000000000011</v>
      </c>
      <c r="H8" s="4">
        <v>6.4</v>
      </c>
      <c r="I8" s="9">
        <f t="shared" si="1"/>
        <v>21.84</v>
      </c>
    </row>
    <row r="9" spans="1:12" x14ac:dyDescent="0.25">
      <c r="A9" s="4">
        <v>4</v>
      </c>
      <c r="B9" s="4" t="s">
        <v>25</v>
      </c>
      <c r="C9" s="4">
        <v>6</v>
      </c>
      <c r="D9" s="8">
        <v>22</v>
      </c>
      <c r="E9" s="4"/>
      <c r="F9" s="4">
        <f>MAX(C9:E9)</f>
        <v>22</v>
      </c>
      <c r="G9" s="4">
        <f t="shared" si="0"/>
        <v>8.8000000000000007</v>
      </c>
      <c r="H9" s="4">
        <v>4.8</v>
      </c>
      <c r="I9" s="9">
        <f t="shared" si="1"/>
        <v>19.04</v>
      </c>
    </row>
    <row r="10" spans="1:12" x14ac:dyDescent="0.25">
      <c r="A10" s="4">
        <v>5</v>
      </c>
      <c r="B10" s="4" t="s">
        <v>14</v>
      </c>
      <c r="C10" s="4">
        <v>2</v>
      </c>
      <c r="D10" s="8">
        <v>15</v>
      </c>
      <c r="E10" s="4">
        <v>18</v>
      </c>
      <c r="F10" s="4">
        <f>MAX(C10:E10)</f>
        <v>18</v>
      </c>
      <c r="G10" s="4">
        <f t="shared" si="0"/>
        <v>7.2</v>
      </c>
      <c r="H10" s="4">
        <v>3.6</v>
      </c>
      <c r="I10" s="9">
        <f t="shared" si="1"/>
        <v>15.12</v>
      </c>
    </row>
    <row r="11" spans="1:12" x14ac:dyDescent="0.25">
      <c r="A11" s="4">
        <v>6</v>
      </c>
      <c r="B11" s="4" t="s">
        <v>17</v>
      </c>
      <c r="C11" s="4">
        <v>17</v>
      </c>
      <c r="D11" s="4">
        <v>15</v>
      </c>
      <c r="E11" s="4">
        <v>6</v>
      </c>
      <c r="F11" s="4">
        <f>MAX(C11:E11)</f>
        <v>17</v>
      </c>
      <c r="G11" s="4">
        <f t="shared" si="0"/>
        <v>6.8000000000000007</v>
      </c>
      <c r="H11" s="4"/>
      <c r="I11" s="4">
        <f t="shared" si="1"/>
        <v>9.52</v>
      </c>
    </row>
    <row r="12" spans="1:12" x14ac:dyDescent="0.25">
      <c r="A12" s="4">
        <v>7</v>
      </c>
      <c r="B12" s="4" t="s">
        <v>21</v>
      </c>
      <c r="C12" s="4">
        <v>12</v>
      </c>
      <c r="D12" s="4">
        <v>13</v>
      </c>
      <c r="E12" s="4"/>
      <c r="F12" s="4">
        <f>MAX(C12:E12)</f>
        <v>13</v>
      </c>
      <c r="G12" s="4">
        <f t="shared" si="0"/>
        <v>5.2</v>
      </c>
      <c r="H12" s="4">
        <v>1.6</v>
      </c>
      <c r="I12" s="9">
        <f t="shared" si="1"/>
        <v>9.52</v>
      </c>
    </row>
    <row r="13" spans="1:12" x14ac:dyDescent="0.25">
      <c r="A13" s="4">
        <v>8</v>
      </c>
      <c r="B13" s="4" t="s">
        <v>19</v>
      </c>
      <c r="C13" s="4">
        <v>12</v>
      </c>
      <c r="D13" s="4">
        <v>11</v>
      </c>
      <c r="E13" s="4"/>
      <c r="F13" s="4">
        <f>MAX(C13:E13)</f>
        <v>12</v>
      </c>
      <c r="G13" s="4">
        <f t="shared" si="0"/>
        <v>4.8000000000000007</v>
      </c>
      <c r="H13" s="4">
        <v>1.2</v>
      </c>
      <c r="I13" s="9">
        <f t="shared" si="1"/>
        <v>8.4</v>
      </c>
    </row>
    <row r="14" spans="1:12" ht="15.75" thickBot="1" x14ac:dyDescent="0.3">
      <c r="A14" s="7">
        <v>9</v>
      </c>
      <c r="B14" s="7" t="s">
        <v>12</v>
      </c>
      <c r="C14" s="7">
        <v>3</v>
      </c>
      <c r="D14" s="7">
        <v>11</v>
      </c>
      <c r="E14" s="7"/>
      <c r="F14" s="7">
        <f>MAX(C14:E14)</f>
        <v>11</v>
      </c>
      <c r="G14" s="7">
        <f t="shared" si="0"/>
        <v>4.4000000000000004</v>
      </c>
      <c r="H14" s="7">
        <v>0.8</v>
      </c>
      <c r="I14" s="10">
        <f t="shared" si="1"/>
        <v>7.2799999999999994</v>
      </c>
    </row>
    <row r="15" spans="1:12" x14ac:dyDescent="0.25">
      <c r="A15" s="6">
        <v>10</v>
      </c>
      <c r="B15" s="6" t="s">
        <v>23</v>
      </c>
      <c r="C15" s="6">
        <v>5</v>
      </c>
      <c r="D15" s="6">
        <v>6</v>
      </c>
      <c r="E15" s="6"/>
      <c r="F15" s="6">
        <f>MAX(C15:E15)</f>
        <v>6</v>
      </c>
      <c r="G15" s="6">
        <f t="shared" si="0"/>
        <v>2.4000000000000004</v>
      </c>
      <c r="H15" s="6"/>
      <c r="I15" s="11">
        <f t="shared" si="1"/>
        <v>3.3600000000000003</v>
      </c>
    </row>
    <row r="16" spans="1:12" x14ac:dyDescent="0.25">
      <c r="A16" s="4">
        <v>11</v>
      </c>
      <c r="B16" s="4" t="s">
        <v>26</v>
      </c>
      <c r="C16" s="4">
        <v>1</v>
      </c>
      <c r="D16" s="4">
        <v>7</v>
      </c>
      <c r="E16" s="4"/>
      <c r="F16" s="4">
        <f>MAX(C16:E16)</f>
        <v>7</v>
      </c>
      <c r="G16" s="4">
        <f t="shared" si="0"/>
        <v>2.8000000000000003</v>
      </c>
      <c r="H16" s="4"/>
      <c r="I16" s="4">
        <f t="shared" si="1"/>
        <v>3.92</v>
      </c>
    </row>
    <row r="17" spans="1:9" x14ac:dyDescent="0.25">
      <c r="A17" s="4">
        <v>12</v>
      </c>
      <c r="B17" s="4" t="s">
        <v>13</v>
      </c>
      <c r="C17" s="4">
        <v>3</v>
      </c>
      <c r="D17" s="4">
        <v>3</v>
      </c>
      <c r="E17" s="4"/>
      <c r="F17" s="4">
        <f>MAX(C17:E17)</f>
        <v>3</v>
      </c>
      <c r="G17" s="4">
        <f t="shared" si="0"/>
        <v>1.2000000000000002</v>
      </c>
      <c r="H17" s="4"/>
      <c r="I17" s="4">
        <f t="shared" si="1"/>
        <v>1.6800000000000002</v>
      </c>
    </row>
    <row r="18" spans="1:9" x14ac:dyDescent="0.25">
      <c r="A18" s="4">
        <v>13</v>
      </c>
      <c r="B18" s="4" t="s">
        <v>11</v>
      </c>
      <c r="C18" s="4">
        <v>4</v>
      </c>
      <c r="D18" s="4">
        <v>2</v>
      </c>
      <c r="E18" s="4"/>
      <c r="F18" s="4">
        <f>MAX(C18:E18)</f>
        <v>4</v>
      </c>
      <c r="G18" s="4">
        <f t="shared" si="0"/>
        <v>1.6</v>
      </c>
      <c r="H18" s="4"/>
      <c r="I18" s="9">
        <f t="shared" si="1"/>
        <v>2.2399999999999998</v>
      </c>
    </row>
    <row r="19" spans="1:9" x14ac:dyDescent="0.25">
      <c r="A19" s="4">
        <v>14</v>
      </c>
      <c r="B19" s="4" t="s">
        <v>24</v>
      </c>
      <c r="C19" s="4">
        <v>5</v>
      </c>
      <c r="D19" s="4"/>
      <c r="E19" s="4"/>
      <c r="F19" s="4">
        <f>MAX(C19:E19)</f>
        <v>5</v>
      </c>
      <c r="G19" s="4">
        <f t="shared" si="0"/>
        <v>2</v>
      </c>
      <c r="H19" s="4"/>
      <c r="I19" s="9">
        <f t="shared" si="1"/>
        <v>2.8</v>
      </c>
    </row>
    <row r="22" spans="1:9" x14ac:dyDescent="0.25">
      <c r="B22" t="s">
        <v>28</v>
      </c>
      <c r="G22" t="s">
        <v>27</v>
      </c>
    </row>
    <row r="23" spans="1:9" ht="30" x14ac:dyDescent="0.25">
      <c r="A23" s="4" t="s">
        <v>4</v>
      </c>
      <c r="B23" s="4" t="s">
        <v>5</v>
      </c>
      <c r="C23" s="4" t="s">
        <v>15</v>
      </c>
      <c r="D23" s="4" t="s">
        <v>16</v>
      </c>
      <c r="E23" s="4" t="s">
        <v>6</v>
      </c>
      <c r="F23" s="4" t="s">
        <v>7</v>
      </c>
      <c r="G23" s="4" t="s">
        <v>8</v>
      </c>
      <c r="H23" s="4" t="s">
        <v>9</v>
      </c>
      <c r="I23" s="5" t="s">
        <v>10</v>
      </c>
    </row>
    <row r="24" spans="1:9" x14ac:dyDescent="0.25">
      <c r="A24" s="4">
        <v>1</v>
      </c>
      <c r="B24" s="4" t="s">
        <v>31</v>
      </c>
      <c r="C24" s="4">
        <v>12</v>
      </c>
      <c r="D24" s="8">
        <v>22</v>
      </c>
      <c r="E24" s="4"/>
      <c r="F24" s="4">
        <f>MAX(C24:E24)</f>
        <v>22</v>
      </c>
      <c r="G24" s="4">
        <f>F24*0.4</f>
        <v>8.8000000000000007</v>
      </c>
      <c r="H24" s="4">
        <v>4</v>
      </c>
      <c r="I24" s="9">
        <f>(G24+H24)*1.4</f>
        <v>17.919999999999998</v>
      </c>
    </row>
    <row r="25" spans="1:9" x14ac:dyDescent="0.25">
      <c r="A25" s="4">
        <v>2</v>
      </c>
      <c r="B25" s="4" t="s">
        <v>32</v>
      </c>
      <c r="C25" s="12">
        <v>7</v>
      </c>
      <c r="D25" s="12">
        <v>9</v>
      </c>
      <c r="E25" s="12"/>
      <c r="F25" s="4">
        <f t="shared" ref="F25:F28" si="2">MAX(C25:E25)</f>
        <v>9</v>
      </c>
      <c r="G25" s="12">
        <f t="shared" ref="G25:G28" si="3">F25*0.4</f>
        <v>3.6</v>
      </c>
      <c r="H25" s="12">
        <v>2.2400000000000002</v>
      </c>
      <c r="I25" s="12">
        <f t="shared" ref="I25:I28" si="4">(G25+H25)*1.4</f>
        <v>8.1760000000000002</v>
      </c>
    </row>
    <row r="26" spans="1:9" x14ac:dyDescent="0.25">
      <c r="A26" s="4">
        <v>3</v>
      </c>
      <c r="B26" s="4" t="s">
        <v>30</v>
      </c>
      <c r="C26" s="12">
        <v>9</v>
      </c>
      <c r="D26" s="12">
        <v>4</v>
      </c>
      <c r="E26" s="12"/>
      <c r="F26" s="4">
        <f t="shared" si="2"/>
        <v>9</v>
      </c>
      <c r="G26" s="12">
        <f t="shared" si="3"/>
        <v>3.6</v>
      </c>
      <c r="H26" s="12">
        <v>1</v>
      </c>
      <c r="I26" s="9">
        <f t="shared" si="4"/>
        <v>6.4399999999999995</v>
      </c>
    </row>
    <row r="27" spans="1:9" x14ac:dyDescent="0.25">
      <c r="A27" s="4">
        <v>4</v>
      </c>
      <c r="B27" s="4" t="s">
        <v>29</v>
      </c>
      <c r="C27" s="12">
        <v>3</v>
      </c>
      <c r="D27" s="12">
        <v>6</v>
      </c>
      <c r="E27" s="12"/>
      <c r="F27" s="4">
        <f t="shared" si="2"/>
        <v>6</v>
      </c>
      <c r="G27" s="12">
        <f t="shared" si="3"/>
        <v>2.4000000000000004</v>
      </c>
      <c r="H27" s="12"/>
      <c r="I27" s="9">
        <f t="shared" si="4"/>
        <v>3.3600000000000003</v>
      </c>
    </row>
    <row r="28" spans="1:9" x14ac:dyDescent="0.25">
      <c r="A28" s="4">
        <v>5</v>
      </c>
      <c r="B28" s="4"/>
      <c r="C28" s="12"/>
      <c r="D28" s="12"/>
      <c r="E28" s="12"/>
      <c r="F28" s="4">
        <f t="shared" si="2"/>
        <v>0</v>
      </c>
      <c r="G28" s="12">
        <f t="shared" si="3"/>
        <v>0</v>
      </c>
      <c r="H28" s="12"/>
      <c r="I28" s="12">
        <f t="shared" si="4"/>
        <v>0</v>
      </c>
    </row>
  </sheetData>
  <sortState ref="A6:L19">
    <sortCondition ref="A6:A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Макс</cp:lastModifiedBy>
  <dcterms:created xsi:type="dcterms:W3CDTF">2023-10-13T12:04:01Z</dcterms:created>
  <dcterms:modified xsi:type="dcterms:W3CDTF">2023-10-13T12:57:28Z</dcterms:modified>
</cp:coreProperties>
</file>