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ash\Петанк\2023\Фестиваль Абрау\"/>
    </mc:Choice>
  </mc:AlternateContent>
  <bookViews>
    <workbookView xWindow="0" yWindow="0" windowWidth="20490" windowHeight="7095" activeTab="4"/>
  </bookViews>
  <sheets>
    <sheet name="Групповой этап" sheetId="1" r:id="rId1"/>
    <sheet name="Кубок А" sheetId="2" r:id="rId2"/>
    <sheet name="Кубок В" sheetId="3" r:id="rId3"/>
    <sheet name="Кубок С" sheetId="4" r:id="rId4"/>
    <sheet name="Итоги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6" l="1"/>
  <c r="I17" i="6"/>
  <c r="I18" i="6"/>
  <c r="I19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2" i="6"/>
  <c r="K9" i="6" l="1"/>
  <c r="K29" i="6"/>
  <c r="H3" i="6"/>
  <c r="K3" i="6" s="1"/>
  <c r="H4" i="6"/>
  <c r="K4" i="6" s="1"/>
  <c r="H5" i="6"/>
  <c r="K5" i="6" s="1"/>
  <c r="H6" i="6"/>
  <c r="K6" i="6" s="1"/>
  <c r="H7" i="6"/>
  <c r="K7" i="6" s="1"/>
  <c r="H8" i="6"/>
  <c r="K8" i="6" s="1"/>
  <c r="H9" i="6"/>
  <c r="H10" i="6"/>
  <c r="K10" i="6" s="1"/>
  <c r="H11" i="6"/>
  <c r="K11" i="6" s="1"/>
  <c r="H12" i="6"/>
  <c r="K12" i="6" s="1"/>
  <c r="H13" i="6"/>
  <c r="K13" i="6" s="1"/>
  <c r="H14" i="6"/>
  <c r="K14" i="6" s="1"/>
  <c r="H15" i="6"/>
  <c r="K15" i="6" s="1"/>
  <c r="H16" i="6"/>
  <c r="K16" i="6" s="1"/>
  <c r="H17" i="6"/>
  <c r="K17" i="6" s="1"/>
  <c r="H18" i="6"/>
  <c r="K18" i="6" s="1"/>
  <c r="H19" i="6"/>
  <c r="K19" i="6" s="1"/>
  <c r="H20" i="6"/>
  <c r="K20" i="6" s="1"/>
  <c r="H21" i="6"/>
  <c r="K21" i="6" s="1"/>
  <c r="H22" i="6"/>
  <c r="K22" i="6" s="1"/>
  <c r="H23" i="6"/>
  <c r="K23" i="6" s="1"/>
  <c r="H24" i="6"/>
  <c r="K24" i="6" s="1"/>
  <c r="H25" i="6"/>
  <c r="K25" i="6" s="1"/>
  <c r="H26" i="6"/>
  <c r="K26" i="6" s="1"/>
  <c r="H27" i="6"/>
  <c r="K27" i="6" s="1"/>
  <c r="H28" i="6"/>
  <c r="K28" i="6" s="1"/>
  <c r="H29" i="6"/>
  <c r="H2" i="6"/>
  <c r="K2" i="6" l="1"/>
</calcChain>
</file>

<file path=xl/sharedStrings.xml><?xml version="1.0" encoding="utf-8"?>
<sst xmlns="http://schemas.openxmlformats.org/spreadsheetml/2006/main" count="594" uniqueCount="232">
  <si>
    <t>Побед</t>
  </si>
  <si>
    <t>Разница</t>
  </si>
  <si>
    <t>Место</t>
  </si>
  <si>
    <t>Максим Нечаев</t>
  </si>
  <si>
    <t>7:13</t>
  </si>
  <si>
    <t>2</t>
  </si>
  <si>
    <t>+3</t>
  </si>
  <si>
    <t>4</t>
  </si>
  <si>
    <t>-5</t>
  </si>
  <si>
    <t>8:13</t>
  </si>
  <si>
    <t>13:7</t>
  </si>
  <si>
    <t>13:12</t>
  </si>
  <si>
    <t>3:13</t>
  </si>
  <si>
    <t>3</t>
  </si>
  <si>
    <t>-10</t>
  </si>
  <si>
    <t>+2</t>
  </si>
  <si>
    <t>Павел Еремин</t>
  </si>
  <si>
    <t>13:8</t>
  </si>
  <si>
    <t>13:3</t>
  </si>
  <si>
    <t>2:13</t>
  </si>
  <si>
    <t>1</t>
  </si>
  <si>
    <t>Сергей Лукин</t>
  </si>
  <si>
    <t>-3</t>
  </si>
  <si>
    <t>5</t>
  </si>
  <si>
    <t>12:13</t>
  </si>
  <si>
    <t>6</t>
  </si>
  <si>
    <t>13:2</t>
  </si>
  <si>
    <t>+10</t>
  </si>
  <si>
    <t>7:8</t>
  </si>
  <si>
    <t>8:7</t>
  </si>
  <si>
    <t>8:9</t>
  </si>
  <si>
    <t>Геннадий Шурупов</t>
  </si>
  <si>
    <t>+11</t>
  </si>
  <si>
    <t>9:8</t>
  </si>
  <si>
    <t>-11</t>
  </si>
  <si>
    <t>13:4</t>
  </si>
  <si>
    <t>6:13</t>
  </si>
  <si>
    <t>XI Фестиваль Юга России по петанку</t>
  </si>
  <si>
    <t>Абрау-Дюрсо</t>
  </si>
  <si>
    <t>Группа 1</t>
  </si>
  <si>
    <t>Тимофей Овчинников</t>
  </si>
  <si>
    <t>Давид Аваков</t>
  </si>
  <si>
    <t>Ольга Прокофьева</t>
  </si>
  <si>
    <t>Геннадий Помазан</t>
  </si>
  <si>
    <t>Сергей Шашин</t>
  </si>
  <si>
    <t>Матвей Климанский</t>
  </si>
  <si>
    <t>+9</t>
  </si>
  <si>
    <t>-4</t>
  </si>
  <si>
    <t>-2</t>
  </si>
  <si>
    <t>4:13</t>
  </si>
  <si>
    <t>-7</t>
  </si>
  <si>
    <t>+7</t>
  </si>
  <si>
    <t>-9</t>
  </si>
  <si>
    <t>11:4</t>
  </si>
  <si>
    <t>10:7</t>
  </si>
  <si>
    <t>+6</t>
  </si>
  <si>
    <t>4:11</t>
  </si>
  <si>
    <t>13:6</t>
  </si>
  <si>
    <t>+4</t>
  </si>
  <si>
    <t>0</t>
  </si>
  <si>
    <t>-1</t>
  </si>
  <si>
    <t>7:10</t>
  </si>
  <si>
    <t>+1</t>
  </si>
  <si>
    <t>Группа 2</t>
  </si>
  <si>
    <t>Виталий Карасев</t>
  </si>
  <si>
    <t>Юлия Нефедова</t>
  </si>
  <si>
    <t>Вячеслав Хапенко</t>
  </si>
  <si>
    <t>Владимир Клименко</t>
  </si>
  <si>
    <t>Владимир Ластовка</t>
  </si>
  <si>
    <t>Алексей Луданов</t>
  </si>
  <si>
    <t>5:13</t>
  </si>
  <si>
    <t>13:5</t>
  </si>
  <si>
    <t>+5</t>
  </si>
  <si>
    <t>-8</t>
  </si>
  <si>
    <t>+8</t>
  </si>
  <si>
    <t>11:10</t>
  </si>
  <si>
    <t>+14</t>
  </si>
  <si>
    <t>13:1</t>
  </si>
  <si>
    <t>+12</t>
  </si>
  <si>
    <t>-6</t>
  </si>
  <si>
    <t>+13</t>
  </si>
  <si>
    <t>-12</t>
  </si>
  <si>
    <t>-13</t>
  </si>
  <si>
    <t>10:11</t>
  </si>
  <si>
    <t>1:13</t>
  </si>
  <si>
    <t>Группа 3</t>
  </si>
  <si>
    <t>Нина Коппа</t>
  </si>
  <si>
    <t>Иван Багазеев</t>
  </si>
  <si>
    <t>Василий Нечепуренко</t>
  </si>
  <si>
    <t>6:10</t>
  </si>
  <si>
    <t>7:9</t>
  </si>
  <si>
    <t>8:11</t>
  </si>
  <si>
    <t>10:6</t>
  </si>
  <si>
    <t>9:7</t>
  </si>
  <si>
    <t>10:5</t>
  </si>
  <si>
    <t>11:8</t>
  </si>
  <si>
    <t>10:9</t>
  </si>
  <si>
    <t>5:10</t>
  </si>
  <si>
    <t>9:10</t>
  </si>
  <si>
    <t>Ирина Лукьянова</t>
  </si>
  <si>
    <t>Валентина Татаринова</t>
  </si>
  <si>
    <t>Юрий Хмылев</t>
  </si>
  <si>
    <t>8:6</t>
  </si>
  <si>
    <t>6:11</t>
  </si>
  <si>
    <t>6:8</t>
  </si>
  <si>
    <t>11:6</t>
  </si>
  <si>
    <t>Группа 4</t>
  </si>
  <si>
    <t>Группа 5</t>
  </si>
  <si>
    <t>Леонид Горчинский</t>
  </si>
  <si>
    <t>Татьяна Головко</t>
  </si>
  <si>
    <t>Игорь Красноперов</t>
  </si>
  <si>
    <t>Александр Бараненков</t>
  </si>
  <si>
    <t>9:12</t>
  </si>
  <si>
    <t>12:7</t>
  </si>
  <si>
    <t>12:9</t>
  </si>
  <si>
    <t>7:12</t>
  </si>
  <si>
    <t>+16</t>
  </si>
  <si>
    <t>2:11</t>
  </si>
  <si>
    <t>11:2</t>
  </si>
  <si>
    <t>11:7</t>
  </si>
  <si>
    <t>10:12</t>
  </si>
  <si>
    <t>+15</t>
  </si>
  <si>
    <t>7:11</t>
  </si>
  <si>
    <t>12:10</t>
  </si>
  <si>
    <t>9:5</t>
  </si>
  <si>
    <t>-18</t>
  </si>
  <si>
    <t>5:9</t>
  </si>
  <si>
    <t>+23</t>
  </si>
  <si>
    <t>3:12</t>
  </si>
  <si>
    <t>1/4 финала</t>
  </si>
  <si>
    <t>1/2 финала</t>
  </si>
  <si>
    <t>За 3 место</t>
  </si>
  <si>
    <t>Финал</t>
  </si>
  <si>
    <t>3:11</t>
  </si>
  <si>
    <t>Игр</t>
  </si>
  <si>
    <t>Рейтинг</t>
  </si>
  <si>
    <t>Бонус 2</t>
  </si>
  <si>
    <t>Итог рейтинг</t>
  </si>
  <si>
    <t>Бонус поб</t>
  </si>
  <si>
    <t>Сергей Капран</t>
  </si>
  <si>
    <t>Ева Мусина</t>
  </si>
  <si>
    <t>Роман Гелдиев</t>
  </si>
  <si>
    <t>Евгения Костяная</t>
  </si>
  <si>
    <t>Виктор Пищанский</t>
  </si>
  <si>
    <t>Ольга Тищенко</t>
  </si>
  <si>
    <t>Александр Деревянных</t>
  </si>
  <si>
    <t>Людмила Хапенко</t>
  </si>
  <si>
    <t>Николай Пиманов</t>
  </si>
  <si>
    <t>Семен Нечепуренко</t>
  </si>
  <si>
    <t>Светлана Пасечникова</t>
  </si>
  <si>
    <t>Наталья Пищанская</t>
  </si>
  <si>
    <t>Ольга Шубина</t>
  </si>
  <si>
    <t>Владимир Рязанов</t>
  </si>
  <si>
    <t>Денис Дрозд</t>
  </si>
  <si>
    <t>Юлия Носова</t>
  </si>
  <si>
    <t>София Шевченко</t>
  </si>
  <si>
    <t>К = 1.2</t>
  </si>
  <si>
    <t>дуплет</t>
  </si>
  <si>
    <t>Виктор Викторович</t>
  </si>
  <si>
    <t>Сфера</t>
  </si>
  <si>
    <t>Белая шляпа</t>
  </si>
  <si>
    <t>Линк</t>
  </si>
  <si>
    <t>Октябрьская 13</t>
  </si>
  <si>
    <t>Гости из будущего</t>
  </si>
  <si>
    <t>+26</t>
  </si>
  <si>
    <t>-24</t>
  </si>
  <si>
    <t>Команда</t>
  </si>
  <si>
    <t>Игрок 1</t>
  </si>
  <si>
    <t>Игрок 2</t>
  </si>
  <si>
    <t>Кракатук</t>
  </si>
  <si>
    <t>Томичи</t>
  </si>
  <si>
    <t>Балаково-1</t>
  </si>
  <si>
    <t>Ёж</t>
  </si>
  <si>
    <t>Ля Пушка</t>
  </si>
  <si>
    <t>RedАкця</t>
  </si>
  <si>
    <t>2:10</t>
  </si>
  <si>
    <t>-29</t>
  </si>
  <si>
    <t>10:2</t>
  </si>
  <si>
    <t>ProШары</t>
  </si>
  <si>
    <t>РнД</t>
  </si>
  <si>
    <t>Без вопросов</t>
  </si>
  <si>
    <t>Опа, Анапа!</t>
  </si>
  <si>
    <t>Крымские звезды</t>
  </si>
  <si>
    <t>Томские раки</t>
  </si>
  <si>
    <t>9:6</t>
  </si>
  <si>
    <t>6:9</t>
  </si>
  <si>
    <t>4:12</t>
  </si>
  <si>
    <t>12:4</t>
  </si>
  <si>
    <t>-39</t>
  </si>
  <si>
    <t>Балаково-2</t>
  </si>
  <si>
    <t>Поколение 7,62</t>
  </si>
  <si>
    <t>Гена и Че</t>
  </si>
  <si>
    <t>Алупка</t>
  </si>
  <si>
    <t>4:9</t>
  </si>
  <si>
    <t>9:4</t>
  </si>
  <si>
    <t>7:4</t>
  </si>
  <si>
    <t>-16</t>
  </si>
  <si>
    <t>Люди</t>
  </si>
  <si>
    <t>4:7</t>
  </si>
  <si>
    <t>Новички</t>
  </si>
  <si>
    <t>Виктория</t>
  </si>
  <si>
    <t>Пивные шары</t>
  </si>
  <si>
    <t>Северная корона</t>
  </si>
  <si>
    <t>Проект 13</t>
  </si>
  <si>
    <t>12:3</t>
  </si>
  <si>
    <t>11:3</t>
  </si>
  <si>
    <t>+17</t>
  </si>
  <si>
    <t>-33</t>
  </si>
  <si>
    <t>10:4</t>
  </si>
  <si>
    <t>12:11</t>
  </si>
  <si>
    <t>7:6</t>
  </si>
  <si>
    <t>9:2</t>
  </si>
  <si>
    <t>13:11</t>
  </si>
  <si>
    <t>PROшары</t>
  </si>
  <si>
    <t>11:5</t>
  </si>
  <si>
    <t>5:12</t>
  </si>
  <si>
    <t>REDакция</t>
  </si>
  <si>
    <t>12:6</t>
  </si>
  <si>
    <t>Октябрьская, 13</t>
  </si>
  <si>
    <t>5:6</t>
  </si>
  <si>
    <t xml:space="preserve">Алупка </t>
  </si>
  <si>
    <t>Дмитрий Дибров</t>
  </si>
  <si>
    <t>???</t>
  </si>
  <si>
    <t>??? Арзуманов</t>
  </si>
  <si>
    <t>Александр Григоров</t>
  </si>
  <si>
    <t>Людмила Григорова</t>
  </si>
  <si>
    <t>Конатнтин Шевченко</t>
  </si>
  <si>
    <t>Павел Соколовский</t>
  </si>
  <si>
    <t>Валерия Кочетова</t>
  </si>
  <si>
    <t>games - fix</t>
  </si>
  <si>
    <t>Александр Янишогло</t>
  </si>
  <si>
    <t>Надежда Хмылева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</si>
</sst>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14" fontId="3" fillId="0" borderId="0" xfId="0" applyNumberFormat="1" applyFont="1"/>
    <xf numFmtId="0" fontId="2" fillId="0" borderId="1" xfId="1" applyFont="1" applyBorder="1"/>
    <xf numFmtId="0" fontId="4" fillId="0" borderId="1" xfId="1" applyFont="1" applyBorder="1"/>
    <xf numFmtId="49" fontId="2" fillId="3" borderId="1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0" fontId="3" fillId="0" borderId="0" xfId="0" applyFont="1"/>
    <xf numFmtId="49" fontId="2" fillId="0" borderId="0" xfId="0" applyNumberFormat="1" applyFont="1"/>
    <xf numFmtId="49" fontId="2" fillId="3" borderId="1" xfId="1" quotePrefix="1" applyNumberFormat="1" applyFont="1" applyFill="1" applyBorder="1" applyAlignment="1">
      <alignment horizontal="center"/>
    </xf>
    <xf numFmtId="49" fontId="2" fillId="0" borderId="1" xfId="1" quotePrefix="1" applyNumberFormat="1" applyFont="1" applyFill="1" applyBorder="1" applyAlignment="1">
      <alignment horizontal="center"/>
    </xf>
    <xf numFmtId="49" fontId="0" fillId="0" borderId="0" xfId="0" applyNumberFormat="1"/>
    <xf numFmtId="0" fontId="6" fillId="0" borderId="0" xfId="0" applyFont="1"/>
    <xf numFmtId="49" fontId="0" fillId="0" borderId="1" xfId="0" applyNumberFormat="1" applyBorder="1"/>
    <xf numFmtId="49" fontId="6" fillId="0" borderId="0" xfId="0" applyNumberFormat="1" applyFont="1"/>
    <xf numFmtId="0" fontId="0" fillId="0" borderId="1" xfId="0" applyBorder="1"/>
    <xf numFmtId="2" fontId="0" fillId="0" borderId="1" xfId="0" applyNumberFormat="1" applyBorder="1"/>
    <xf numFmtId="0" fontId="0" fillId="0" borderId="1" xfId="0" applyFont="1" applyBorder="1"/>
    <xf numFmtId="49" fontId="2" fillId="4" borderId="1" xfId="1" applyNumberFormat="1" applyFont="1" applyFill="1" applyBorder="1" applyAlignment="1">
      <alignment horizontal="center"/>
    </xf>
    <xf numFmtId="49" fontId="2" fillId="4" borderId="1" xfId="1" quotePrefix="1" applyNumberFormat="1" applyFont="1" applyFill="1" applyBorder="1" applyAlignment="1">
      <alignment horizontal="center"/>
    </xf>
    <xf numFmtId="0" fontId="2" fillId="0" borderId="1" xfId="1" applyFont="1" applyBorder="1" applyAlignment="1"/>
    <xf numFmtId="49" fontId="2" fillId="0" borderId="1" xfId="1" applyNumberFormat="1" applyFont="1" applyBorder="1" applyAlignment="1">
      <alignment wrapText="1"/>
    </xf>
    <xf numFmtId="49" fontId="2" fillId="0" borderId="1" xfId="1" applyNumberFormat="1" applyFont="1" applyBorder="1" applyAlignment="1"/>
    <xf numFmtId="49" fontId="2" fillId="2" borderId="1" xfId="1" applyNumberFormat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center"/>
    </xf>
    <xf numFmtId="49" fontId="5" fillId="0" borderId="2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wrapText="1"/>
    </xf>
    <xf numFmtId="49" fontId="2" fillId="0" borderId="3" xfId="1" applyNumberFormat="1" applyFont="1" applyBorder="1" applyAlignment="1">
      <alignment wrapText="1"/>
    </xf>
    <xf numFmtId="49" fontId="2" fillId="4" borderId="1" xfId="1" applyNumberFormat="1" applyFont="1" applyFill="1" applyBorder="1" applyAlignment="1">
      <alignment wrapText="1"/>
    </xf>
    <xf numFmtId="49" fontId="2" fillId="4" borderId="1" xfId="1" applyNumberFormat="1" applyFont="1" applyFill="1" applyBorder="1" applyAlignment="1"/>
    <xf numFmtId="0" fontId="0" fillId="4" borderId="1" xfId="0" applyFill="1" applyBorder="1"/>
    <xf numFmtId="0" fontId="0" fillId="0" borderId="4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62" zoomScaleNormal="100" workbookViewId="0">
      <selection activeCell="K62" sqref="K62:K63"/>
    </sheetView>
  </sheetViews>
  <sheetFormatPr defaultRowHeight="15" x14ac:dyDescent="0.25"/>
  <cols>
    <col min="1" max="1" width="7.5703125" customWidth="1"/>
    <col min="2" max="2" width="51.42578125" customWidth="1"/>
    <col min="3" max="3" width="10" customWidth="1"/>
    <col min="9" max="9" width="14" customWidth="1"/>
    <col min="10" max="10" width="12.7109375" bestFit="1" customWidth="1"/>
    <col min="11" max="11" width="11.28515625" bestFit="1" customWidth="1"/>
    <col min="12" max="12" width="6.5703125" customWidth="1"/>
  </cols>
  <sheetData>
    <row r="1" spans="1:11" ht="31.5" customHeight="1" x14ac:dyDescent="0.25"/>
    <row r="2" spans="1:11" ht="18" customHeight="1" x14ac:dyDescent="0.25">
      <c r="B2" s="1" t="s">
        <v>37</v>
      </c>
      <c r="I2" s="2" t="s">
        <v>38</v>
      </c>
      <c r="K2" s="3">
        <v>45193</v>
      </c>
    </row>
    <row r="3" spans="1:11" ht="12.75" customHeight="1" x14ac:dyDescent="0.25">
      <c r="J3" t="s">
        <v>157</v>
      </c>
    </row>
    <row r="4" spans="1:11" ht="15.75" x14ac:dyDescent="0.25">
      <c r="B4" s="2" t="s">
        <v>39</v>
      </c>
    </row>
    <row r="5" spans="1:11" ht="15.75" x14ac:dyDescent="0.25">
      <c r="A5" s="4"/>
      <c r="B5" s="4"/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 t="s">
        <v>0</v>
      </c>
      <c r="J5" s="5" t="s">
        <v>1</v>
      </c>
      <c r="K5" s="4" t="s">
        <v>2</v>
      </c>
    </row>
    <row r="6" spans="1:11" ht="15" customHeight="1" x14ac:dyDescent="0.25">
      <c r="A6" s="22">
        <v>1</v>
      </c>
      <c r="B6" s="23" t="s">
        <v>158</v>
      </c>
      <c r="C6" s="25"/>
      <c r="D6" s="6" t="s">
        <v>54</v>
      </c>
      <c r="E6" s="6" t="s">
        <v>112</v>
      </c>
      <c r="F6" s="6" t="s">
        <v>92</v>
      </c>
      <c r="G6" s="6" t="s">
        <v>18</v>
      </c>
      <c r="H6" s="6" t="s">
        <v>77</v>
      </c>
      <c r="I6" s="26" t="s">
        <v>7</v>
      </c>
      <c r="J6" s="7" t="s">
        <v>22</v>
      </c>
      <c r="K6" s="28" t="s">
        <v>5</v>
      </c>
    </row>
    <row r="7" spans="1:11" ht="15" customHeight="1" x14ac:dyDescent="0.25">
      <c r="A7" s="22"/>
      <c r="B7" s="24"/>
      <c r="C7" s="25"/>
      <c r="D7" s="11" t="s">
        <v>6</v>
      </c>
      <c r="E7" s="6" t="s">
        <v>22</v>
      </c>
      <c r="F7" s="6" t="s">
        <v>58</v>
      </c>
      <c r="G7" s="11" t="s">
        <v>27</v>
      </c>
      <c r="H7" s="6" t="s">
        <v>78</v>
      </c>
      <c r="I7" s="27"/>
      <c r="J7" s="12" t="s">
        <v>164</v>
      </c>
      <c r="K7" s="29"/>
    </row>
    <row r="8" spans="1:11" ht="15" customHeight="1" x14ac:dyDescent="0.25">
      <c r="A8" s="22">
        <v>2</v>
      </c>
      <c r="B8" s="30" t="s">
        <v>159</v>
      </c>
      <c r="C8" s="6" t="s">
        <v>61</v>
      </c>
      <c r="D8" s="25"/>
      <c r="E8" s="6" t="s">
        <v>19</v>
      </c>
      <c r="F8" s="6" t="s">
        <v>28</v>
      </c>
      <c r="G8" s="6" t="s">
        <v>103</v>
      </c>
      <c r="H8" s="6" t="s">
        <v>122</v>
      </c>
      <c r="I8" s="26" t="s">
        <v>59</v>
      </c>
      <c r="J8" s="7"/>
      <c r="K8" s="28" t="s">
        <v>25</v>
      </c>
    </row>
    <row r="9" spans="1:11" ht="15" customHeight="1" x14ac:dyDescent="0.25">
      <c r="A9" s="22"/>
      <c r="B9" s="31"/>
      <c r="C9" s="6" t="s">
        <v>22</v>
      </c>
      <c r="D9" s="25"/>
      <c r="E9" s="11" t="s">
        <v>34</v>
      </c>
      <c r="F9" s="11" t="s">
        <v>60</v>
      </c>
      <c r="G9" s="11" t="s">
        <v>8</v>
      </c>
      <c r="H9" s="6" t="s">
        <v>47</v>
      </c>
      <c r="I9" s="27"/>
      <c r="J9" s="12" t="s">
        <v>165</v>
      </c>
      <c r="K9" s="29"/>
    </row>
    <row r="10" spans="1:11" ht="15" customHeight="1" x14ac:dyDescent="0.25">
      <c r="A10" s="22">
        <v>3</v>
      </c>
      <c r="B10" s="23" t="s">
        <v>160</v>
      </c>
      <c r="C10" s="6" t="s">
        <v>114</v>
      </c>
      <c r="D10" s="6" t="s">
        <v>26</v>
      </c>
      <c r="E10" s="25"/>
      <c r="F10" s="6" t="s">
        <v>53</v>
      </c>
      <c r="G10" s="7" t="s">
        <v>28</v>
      </c>
      <c r="H10" s="7" t="s">
        <v>54</v>
      </c>
      <c r="I10" s="26" t="s">
        <v>7</v>
      </c>
      <c r="J10" s="7" t="s">
        <v>6</v>
      </c>
      <c r="K10" s="28" t="s">
        <v>20</v>
      </c>
    </row>
    <row r="11" spans="1:11" ht="15" customHeight="1" x14ac:dyDescent="0.25">
      <c r="A11" s="22"/>
      <c r="B11" s="24"/>
      <c r="C11" s="11" t="s">
        <v>6</v>
      </c>
      <c r="D11" s="6" t="s">
        <v>32</v>
      </c>
      <c r="E11" s="25"/>
      <c r="F11" s="11" t="s">
        <v>51</v>
      </c>
      <c r="G11" s="12" t="s">
        <v>60</v>
      </c>
      <c r="H11" s="12" t="s">
        <v>6</v>
      </c>
      <c r="I11" s="27"/>
      <c r="J11" s="12" t="s">
        <v>127</v>
      </c>
      <c r="K11" s="29"/>
    </row>
    <row r="12" spans="1:11" ht="15" customHeight="1" x14ac:dyDescent="0.25">
      <c r="A12" s="22">
        <v>4</v>
      </c>
      <c r="B12" s="23" t="s">
        <v>161</v>
      </c>
      <c r="C12" s="6" t="s">
        <v>89</v>
      </c>
      <c r="D12" s="6" t="s">
        <v>29</v>
      </c>
      <c r="E12" s="6" t="s">
        <v>56</v>
      </c>
      <c r="F12" s="25"/>
      <c r="G12" s="6" t="s">
        <v>91</v>
      </c>
      <c r="H12" s="6" t="s">
        <v>97</v>
      </c>
      <c r="I12" s="26" t="s">
        <v>20</v>
      </c>
      <c r="J12" s="12"/>
      <c r="K12" s="28" t="s">
        <v>23</v>
      </c>
    </row>
    <row r="13" spans="1:11" ht="18.75" customHeight="1" x14ac:dyDescent="0.25">
      <c r="A13" s="22"/>
      <c r="B13" s="24"/>
      <c r="C13" s="11" t="s">
        <v>47</v>
      </c>
      <c r="D13" s="11" t="s">
        <v>62</v>
      </c>
      <c r="E13" s="6" t="s">
        <v>50</v>
      </c>
      <c r="F13" s="25"/>
      <c r="G13" s="6" t="s">
        <v>22</v>
      </c>
      <c r="H13" s="11" t="s">
        <v>8</v>
      </c>
      <c r="I13" s="27"/>
      <c r="J13" s="7" t="s">
        <v>125</v>
      </c>
      <c r="K13" s="29"/>
    </row>
    <row r="14" spans="1:11" ht="15" customHeight="1" x14ac:dyDescent="0.25">
      <c r="A14" s="22">
        <v>5</v>
      </c>
      <c r="B14" s="23" t="s">
        <v>162</v>
      </c>
      <c r="C14" s="6" t="s">
        <v>12</v>
      </c>
      <c r="D14" s="6" t="s">
        <v>105</v>
      </c>
      <c r="E14" s="6" t="s">
        <v>29</v>
      </c>
      <c r="F14" s="6" t="s">
        <v>95</v>
      </c>
      <c r="G14" s="25"/>
      <c r="H14" s="6" t="s">
        <v>112</v>
      </c>
      <c r="I14" s="26" t="s">
        <v>13</v>
      </c>
      <c r="J14" s="7" t="s">
        <v>22</v>
      </c>
      <c r="K14" s="28" t="s">
        <v>7</v>
      </c>
    </row>
    <row r="15" spans="1:11" ht="15" customHeight="1" x14ac:dyDescent="0.25">
      <c r="A15" s="22"/>
      <c r="B15" s="24"/>
      <c r="C15" s="6" t="s">
        <v>14</v>
      </c>
      <c r="D15" s="6" t="s">
        <v>72</v>
      </c>
      <c r="E15" s="7" t="s">
        <v>62</v>
      </c>
      <c r="F15" s="11" t="s">
        <v>6</v>
      </c>
      <c r="G15" s="25"/>
      <c r="H15" s="6" t="s">
        <v>22</v>
      </c>
      <c r="I15" s="27"/>
      <c r="J15" s="7" t="s">
        <v>47</v>
      </c>
      <c r="K15" s="29"/>
    </row>
    <row r="16" spans="1:11" ht="15" customHeight="1" x14ac:dyDescent="0.25">
      <c r="A16" s="22">
        <v>6</v>
      </c>
      <c r="B16" s="23" t="s">
        <v>163</v>
      </c>
      <c r="C16" s="6" t="s">
        <v>84</v>
      </c>
      <c r="D16" s="6" t="s">
        <v>119</v>
      </c>
      <c r="E16" s="6" t="s">
        <v>61</v>
      </c>
      <c r="F16" s="6" t="s">
        <v>94</v>
      </c>
      <c r="G16" s="6" t="s">
        <v>114</v>
      </c>
      <c r="H16" s="8"/>
      <c r="I16" s="26" t="s">
        <v>13</v>
      </c>
      <c r="J16" s="7" t="s">
        <v>6</v>
      </c>
      <c r="K16" s="28" t="s">
        <v>13</v>
      </c>
    </row>
    <row r="17" spans="1:11" ht="15" customHeight="1" x14ac:dyDescent="0.25">
      <c r="A17" s="22"/>
      <c r="B17" s="24"/>
      <c r="C17" s="7" t="s">
        <v>81</v>
      </c>
      <c r="D17" s="6" t="s">
        <v>58</v>
      </c>
      <c r="E17" s="7" t="s">
        <v>22</v>
      </c>
      <c r="F17" s="6" t="s">
        <v>72</v>
      </c>
      <c r="G17" s="6" t="s">
        <v>6</v>
      </c>
      <c r="H17" s="8"/>
      <c r="I17" s="27"/>
      <c r="J17" s="7" t="s">
        <v>22</v>
      </c>
      <c r="K17" s="29"/>
    </row>
    <row r="20" spans="1:11" ht="15.75" x14ac:dyDescent="0.25">
      <c r="B20" s="2" t="s">
        <v>63</v>
      </c>
    </row>
    <row r="21" spans="1:11" ht="15.75" x14ac:dyDescent="0.25">
      <c r="A21" s="4"/>
      <c r="B21" s="4"/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 t="s">
        <v>0</v>
      </c>
      <c r="J21" s="5" t="s">
        <v>1</v>
      </c>
      <c r="K21" s="4" t="s">
        <v>2</v>
      </c>
    </row>
    <row r="22" spans="1:11" ht="15" customHeight="1" x14ac:dyDescent="0.25">
      <c r="A22" s="22">
        <v>1</v>
      </c>
      <c r="B22" s="23" t="s">
        <v>169</v>
      </c>
      <c r="C22" s="25"/>
      <c r="D22" s="6" t="s">
        <v>104</v>
      </c>
      <c r="E22" s="6" t="s">
        <v>33</v>
      </c>
      <c r="F22" s="6" t="s">
        <v>18</v>
      </c>
      <c r="G22" s="6" t="s">
        <v>96</v>
      </c>
      <c r="H22" s="6" t="s">
        <v>95</v>
      </c>
      <c r="I22" s="26" t="s">
        <v>7</v>
      </c>
      <c r="J22" s="7" t="s">
        <v>62</v>
      </c>
      <c r="K22" s="28" t="s">
        <v>20</v>
      </c>
    </row>
    <row r="23" spans="1:11" ht="15" customHeight="1" x14ac:dyDescent="0.25">
      <c r="A23" s="22"/>
      <c r="B23" s="24"/>
      <c r="C23" s="25"/>
      <c r="D23" s="11" t="s">
        <v>48</v>
      </c>
      <c r="E23" s="6" t="s">
        <v>62</v>
      </c>
      <c r="F23" s="11" t="s">
        <v>27</v>
      </c>
      <c r="G23" s="11" t="s">
        <v>62</v>
      </c>
      <c r="H23" s="6" t="s">
        <v>6</v>
      </c>
      <c r="I23" s="27"/>
      <c r="J23" s="12" t="s">
        <v>80</v>
      </c>
      <c r="K23" s="29"/>
    </row>
    <row r="24" spans="1:11" ht="15" customHeight="1" x14ac:dyDescent="0.25">
      <c r="A24" s="22">
        <v>2</v>
      </c>
      <c r="B24" s="23" t="s">
        <v>170</v>
      </c>
      <c r="C24" s="6" t="s">
        <v>102</v>
      </c>
      <c r="D24" s="25"/>
      <c r="E24" s="6" t="s">
        <v>115</v>
      </c>
      <c r="F24" s="6" t="s">
        <v>24</v>
      </c>
      <c r="G24" s="6" t="s">
        <v>57</v>
      </c>
      <c r="H24" s="6" t="s">
        <v>117</v>
      </c>
      <c r="I24" s="26" t="s">
        <v>5</v>
      </c>
      <c r="J24" s="7" t="s">
        <v>60</v>
      </c>
      <c r="K24" s="28" t="s">
        <v>23</v>
      </c>
    </row>
    <row r="25" spans="1:11" ht="15" customHeight="1" x14ac:dyDescent="0.25">
      <c r="A25" s="22"/>
      <c r="B25" s="24"/>
      <c r="C25" s="6" t="s">
        <v>15</v>
      </c>
      <c r="D25" s="25"/>
      <c r="E25" s="11" t="s">
        <v>8</v>
      </c>
      <c r="F25" s="11" t="s">
        <v>60</v>
      </c>
      <c r="G25" s="11" t="s">
        <v>51</v>
      </c>
      <c r="H25" s="11" t="s">
        <v>52</v>
      </c>
      <c r="I25" s="27"/>
      <c r="J25" s="7" t="s">
        <v>79</v>
      </c>
      <c r="K25" s="29"/>
    </row>
    <row r="26" spans="1:11" ht="15" customHeight="1" x14ac:dyDescent="0.25">
      <c r="A26" s="22">
        <v>3</v>
      </c>
      <c r="B26" s="23" t="s">
        <v>171</v>
      </c>
      <c r="C26" s="6" t="s">
        <v>30</v>
      </c>
      <c r="D26" s="6" t="s">
        <v>113</v>
      </c>
      <c r="E26" s="25"/>
      <c r="F26" s="6" t="s">
        <v>102</v>
      </c>
      <c r="G26" s="7" t="s">
        <v>124</v>
      </c>
      <c r="H26" s="7" t="s">
        <v>113</v>
      </c>
      <c r="I26" s="26" t="s">
        <v>7</v>
      </c>
      <c r="J26" s="7" t="s">
        <v>60</v>
      </c>
      <c r="K26" s="28" t="s">
        <v>5</v>
      </c>
    </row>
    <row r="27" spans="1:11" ht="15" customHeight="1" x14ac:dyDescent="0.25">
      <c r="A27" s="22"/>
      <c r="B27" s="24"/>
      <c r="C27" s="11" t="s">
        <v>60</v>
      </c>
      <c r="D27" s="11" t="s">
        <v>72</v>
      </c>
      <c r="E27" s="25"/>
      <c r="F27" s="11" t="s">
        <v>15</v>
      </c>
      <c r="G27" s="12" t="s">
        <v>58</v>
      </c>
      <c r="H27" s="12" t="s">
        <v>72</v>
      </c>
      <c r="I27" s="27"/>
      <c r="J27" s="12" t="s">
        <v>121</v>
      </c>
      <c r="K27" s="29"/>
    </row>
    <row r="28" spans="1:11" ht="15" customHeight="1" x14ac:dyDescent="0.25">
      <c r="A28" s="22">
        <v>4</v>
      </c>
      <c r="B28" s="23" t="s">
        <v>172</v>
      </c>
      <c r="C28" s="6" t="s">
        <v>12</v>
      </c>
      <c r="D28" s="6" t="s">
        <v>11</v>
      </c>
      <c r="E28" s="6" t="s">
        <v>104</v>
      </c>
      <c r="F28" s="25"/>
      <c r="G28" s="6" t="s">
        <v>35</v>
      </c>
      <c r="H28" s="6" t="s">
        <v>97</v>
      </c>
      <c r="I28" s="26" t="s">
        <v>5</v>
      </c>
      <c r="J28" s="7" t="s">
        <v>62</v>
      </c>
      <c r="K28" s="28" t="s">
        <v>7</v>
      </c>
    </row>
    <row r="29" spans="1:11" ht="18.75" customHeight="1" x14ac:dyDescent="0.25">
      <c r="A29" s="22"/>
      <c r="B29" s="24"/>
      <c r="C29" s="6" t="s">
        <v>14</v>
      </c>
      <c r="D29" s="6" t="s">
        <v>62</v>
      </c>
      <c r="E29" s="6" t="s">
        <v>48</v>
      </c>
      <c r="F29" s="25"/>
      <c r="G29" s="11" t="s">
        <v>46</v>
      </c>
      <c r="H29" s="6" t="s">
        <v>8</v>
      </c>
      <c r="I29" s="27"/>
      <c r="J29" s="7" t="s">
        <v>50</v>
      </c>
      <c r="K29" s="29"/>
    </row>
    <row r="30" spans="1:11" ht="15" customHeight="1" x14ac:dyDescent="0.25">
      <c r="A30" s="22">
        <v>5</v>
      </c>
      <c r="B30" s="23" t="s">
        <v>173</v>
      </c>
      <c r="C30" s="6" t="s">
        <v>98</v>
      </c>
      <c r="D30" s="6" t="s">
        <v>36</v>
      </c>
      <c r="E30" s="6" t="s">
        <v>126</v>
      </c>
      <c r="F30" s="6" t="s">
        <v>49</v>
      </c>
      <c r="G30" s="25"/>
      <c r="H30" s="6" t="s">
        <v>175</v>
      </c>
      <c r="I30" s="26" t="s">
        <v>59</v>
      </c>
      <c r="J30" s="7"/>
      <c r="K30" s="28" t="s">
        <v>25</v>
      </c>
    </row>
    <row r="31" spans="1:11" ht="15" customHeight="1" x14ac:dyDescent="0.25">
      <c r="A31" s="22"/>
      <c r="B31" s="24"/>
      <c r="C31" s="6" t="s">
        <v>60</v>
      </c>
      <c r="D31" s="6" t="s">
        <v>50</v>
      </c>
      <c r="E31" s="7" t="s">
        <v>47</v>
      </c>
      <c r="F31" s="6" t="s">
        <v>52</v>
      </c>
      <c r="G31" s="25"/>
      <c r="H31" s="6" t="s">
        <v>73</v>
      </c>
      <c r="I31" s="27"/>
      <c r="J31" s="7" t="s">
        <v>176</v>
      </c>
      <c r="K31" s="29"/>
    </row>
    <row r="32" spans="1:11" ht="15" customHeight="1" x14ac:dyDescent="0.25">
      <c r="A32" s="22">
        <v>6</v>
      </c>
      <c r="B32" s="23" t="s">
        <v>174</v>
      </c>
      <c r="C32" s="6" t="s">
        <v>91</v>
      </c>
      <c r="D32" s="6" t="s">
        <v>118</v>
      </c>
      <c r="E32" s="6" t="s">
        <v>115</v>
      </c>
      <c r="F32" s="6" t="s">
        <v>94</v>
      </c>
      <c r="G32" s="6" t="s">
        <v>177</v>
      </c>
      <c r="H32" s="8"/>
      <c r="I32" s="26" t="s">
        <v>13</v>
      </c>
      <c r="J32" s="12"/>
      <c r="K32" s="28" t="s">
        <v>13</v>
      </c>
    </row>
    <row r="33" spans="1:11" ht="15" customHeight="1" x14ac:dyDescent="0.25">
      <c r="A33" s="22"/>
      <c r="B33" s="24"/>
      <c r="C33" s="12" t="s">
        <v>22</v>
      </c>
      <c r="D33" s="6" t="s">
        <v>46</v>
      </c>
      <c r="E33" s="7" t="s">
        <v>8</v>
      </c>
      <c r="F33" s="11" t="s">
        <v>72</v>
      </c>
      <c r="G33" s="11" t="s">
        <v>74</v>
      </c>
      <c r="H33" s="8"/>
      <c r="I33" s="27"/>
      <c r="J33" s="7" t="s">
        <v>76</v>
      </c>
      <c r="K33" s="29"/>
    </row>
    <row r="34" spans="1:11" x14ac:dyDescent="0.25">
      <c r="B34" s="9"/>
    </row>
    <row r="35" spans="1:11" x14ac:dyDescent="0.25">
      <c r="B35" s="9"/>
    </row>
    <row r="36" spans="1:11" ht="15.75" x14ac:dyDescent="0.25">
      <c r="B36" s="2" t="s">
        <v>85</v>
      </c>
    </row>
    <row r="37" spans="1:11" ht="15.75" x14ac:dyDescent="0.25">
      <c r="A37" s="4"/>
      <c r="B37" s="4"/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 t="s">
        <v>0</v>
      </c>
      <c r="J37" s="5" t="s">
        <v>1</v>
      </c>
      <c r="K37" s="4" t="s">
        <v>2</v>
      </c>
    </row>
    <row r="38" spans="1:11" ht="15" customHeight="1" x14ac:dyDescent="0.25">
      <c r="A38" s="22">
        <v>1</v>
      </c>
      <c r="B38" s="23" t="s">
        <v>178</v>
      </c>
      <c r="C38" s="25"/>
      <c r="D38" s="6" t="s">
        <v>184</v>
      </c>
      <c r="E38" s="6" t="s">
        <v>18</v>
      </c>
      <c r="F38" s="6" t="s">
        <v>83</v>
      </c>
      <c r="G38" s="6" t="s">
        <v>4</v>
      </c>
      <c r="H38" s="6" t="s">
        <v>71</v>
      </c>
      <c r="I38" s="26" t="s">
        <v>13</v>
      </c>
      <c r="J38" s="12" t="s">
        <v>60</v>
      </c>
      <c r="K38" s="28" t="s">
        <v>7</v>
      </c>
    </row>
    <row r="39" spans="1:11" ht="15" customHeight="1" x14ac:dyDescent="0.25">
      <c r="A39" s="22"/>
      <c r="B39" s="24"/>
      <c r="C39" s="25"/>
      <c r="D39" s="6" t="s">
        <v>6</v>
      </c>
      <c r="E39" s="6" t="s">
        <v>27</v>
      </c>
      <c r="F39" s="6" t="s">
        <v>60</v>
      </c>
      <c r="G39" s="6" t="s">
        <v>79</v>
      </c>
      <c r="H39" s="11" t="s">
        <v>74</v>
      </c>
      <c r="I39" s="27"/>
      <c r="J39" s="7" t="s">
        <v>51</v>
      </c>
      <c r="K39" s="29"/>
    </row>
    <row r="40" spans="1:11" ht="15" customHeight="1" x14ac:dyDescent="0.25">
      <c r="A40" s="22">
        <v>2</v>
      </c>
      <c r="B40" s="23" t="s">
        <v>179</v>
      </c>
      <c r="C40" s="6" t="s">
        <v>185</v>
      </c>
      <c r="D40" s="25"/>
      <c r="E40" s="6" t="s">
        <v>185</v>
      </c>
      <c r="F40" s="6" t="s">
        <v>36</v>
      </c>
      <c r="G40" s="6" t="s">
        <v>28</v>
      </c>
      <c r="H40" s="6" t="s">
        <v>33</v>
      </c>
      <c r="I40" s="26" t="s">
        <v>20</v>
      </c>
      <c r="J40" s="7"/>
      <c r="K40" s="28" t="s">
        <v>23</v>
      </c>
    </row>
    <row r="41" spans="1:11" ht="15" customHeight="1" x14ac:dyDescent="0.25">
      <c r="A41" s="22"/>
      <c r="B41" s="24"/>
      <c r="C41" s="11" t="s">
        <v>22</v>
      </c>
      <c r="D41" s="25"/>
      <c r="E41" s="11" t="s">
        <v>22</v>
      </c>
      <c r="F41" s="6" t="s">
        <v>50</v>
      </c>
      <c r="G41" s="6" t="s">
        <v>60</v>
      </c>
      <c r="H41" s="6" t="s">
        <v>62</v>
      </c>
      <c r="I41" s="27"/>
      <c r="J41" s="12" t="s">
        <v>82</v>
      </c>
      <c r="K41" s="29"/>
    </row>
    <row r="42" spans="1:11" ht="15" customHeight="1" x14ac:dyDescent="0.25">
      <c r="A42" s="22">
        <v>3</v>
      </c>
      <c r="B42" s="23" t="s">
        <v>180</v>
      </c>
      <c r="C42" s="6" t="s">
        <v>12</v>
      </c>
      <c r="D42" s="6" t="s">
        <v>184</v>
      </c>
      <c r="E42" s="25"/>
      <c r="F42" s="6" t="s">
        <v>94</v>
      </c>
      <c r="G42" s="7" t="s">
        <v>53</v>
      </c>
      <c r="H42" s="7" t="s">
        <v>26</v>
      </c>
      <c r="I42" s="26" t="s">
        <v>7</v>
      </c>
      <c r="J42" s="7" t="s">
        <v>51</v>
      </c>
      <c r="K42" s="28" t="s">
        <v>20</v>
      </c>
    </row>
    <row r="43" spans="1:11" ht="15" customHeight="1" x14ac:dyDescent="0.25">
      <c r="A43" s="22"/>
      <c r="B43" s="24"/>
      <c r="C43" s="11" t="s">
        <v>14</v>
      </c>
      <c r="D43" s="6" t="s">
        <v>6</v>
      </c>
      <c r="E43" s="25"/>
      <c r="F43" s="6" t="s">
        <v>72</v>
      </c>
      <c r="G43" s="12" t="s">
        <v>51</v>
      </c>
      <c r="H43" s="12" t="s">
        <v>32</v>
      </c>
      <c r="I43" s="27"/>
      <c r="J43" s="7" t="s">
        <v>116</v>
      </c>
      <c r="K43" s="29"/>
    </row>
    <row r="44" spans="1:11" ht="15" customHeight="1" x14ac:dyDescent="0.25">
      <c r="A44" s="22">
        <v>4</v>
      </c>
      <c r="B44" s="23" t="s">
        <v>181</v>
      </c>
      <c r="C44" s="6" t="s">
        <v>75</v>
      </c>
      <c r="D44" s="6" t="s">
        <v>57</v>
      </c>
      <c r="E44" s="6" t="s">
        <v>97</v>
      </c>
      <c r="F44" s="25"/>
      <c r="G44" s="6" t="s">
        <v>186</v>
      </c>
      <c r="H44" s="6" t="s">
        <v>26</v>
      </c>
      <c r="I44" s="26" t="s">
        <v>13</v>
      </c>
      <c r="J44" s="7" t="s">
        <v>62</v>
      </c>
      <c r="K44" s="28" t="s">
        <v>13</v>
      </c>
    </row>
    <row r="45" spans="1:11" ht="18.75" customHeight="1" x14ac:dyDescent="0.25">
      <c r="A45" s="22"/>
      <c r="B45" s="24"/>
      <c r="C45" s="11" t="s">
        <v>62</v>
      </c>
      <c r="D45" s="11" t="s">
        <v>51</v>
      </c>
      <c r="E45" s="11" t="s">
        <v>8</v>
      </c>
      <c r="F45" s="25"/>
      <c r="G45" s="6" t="s">
        <v>73</v>
      </c>
      <c r="H45" s="11" t="s">
        <v>32</v>
      </c>
      <c r="I45" s="27"/>
      <c r="J45" s="12" t="s">
        <v>55</v>
      </c>
      <c r="K45" s="29"/>
    </row>
    <row r="46" spans="1:11" ht="15" customHeight="1" x14ac:dyDescent="0.25">
      <c r="A46" s="22">
        <v>5</v>
      </c>
      <c r="B46" s="23" t="s">
        <v>182</v>
      </c>
      <c r="C46" s="6" t="s">
        <v>10</v>
      </c>
      <c r="D46" s="6" t="s">
        <v>29</v>
      </c>
      <c r="E46" s="6" t="s">
        <v>56</v>
      </c>
      <c r="F46" s="6" t="s">
        <v>187</v>
      </c>
      <c r="G46" s="25"/>
      <c r="H46" s="6" t="s">
        <v>187</v>
      </c>
      <c r="I46" s="26" t="s">
        <v>7</v>
      </c>
      <c r="J46" s="12" t="s">
        <v>50</v>
      </c>
      <c r="K46" s="28" t="s">
        <v>5</v>
      </c>
    </row>
    <row r="47" spans="1:11" ht="15" customHeight="1" x14ac:dyDescent="0.25">
      <c r="A47" s="22"/>
      <c r="B47" s="24"/>
      <c r="C47" s="11" t="s">
        <v>55</v>
      </c>
      <c r="D47" s="11" t="s">
        <v>62</v>
      </c>
      <c r="E47" s="7" t="s">
        <v>50</v>
      </c>
      <c r="F47" s="11" t="s">
        <v>74</v>
      </c>
      <c r="G47" s="25"/>
      <c r="H47" s="11" t="s">
        <v>74</v>
      </c>
      <c r="I47" s="27"/>
      <c r="J47" s="12" t="s">
        <v>116</v>
      </c>
      <c r="K47" s="29"/>
    </row>
    <row r="48" spans="1:11" ht="15" customHeight="1" x14ac:dyDescent="0.25">
      <c r="A48" s="22">
        <v>6</v>
      </c>
      <c r="B48" s="23" t="s">
        <v>183</v>
      </c>
      <c r="C48" s="6" t="s">
        <v>70</v>
      </c>
      <c r="D48" s="6" t="s">
        <v>30</v>
      </c>
      <c r="E48" s="6" t="s">
        <v>19</v>
      </c>
      <c r="F48" s="6" t="s">
        <v>19</v>
      </c>
      <c r="G48" s="6" t="s">
        <v>186</v>
      </c>
      <c r="H48" s="8"/>
      <c r="I48" s="26" t="s">
        <v>59</v>
      </c>
      <c r="J48" s="7"/>
      <c r="K48" s="28" t="s">
        <v>25</v>
      </c>
    </row>
    <row r="49" spans="1:11" ht="15" customHeight="1" x14ac:dyDescent="0.25">
      <c r="A49" s="22"/>
      <c r="B49" s="24"/>
      <c r="C49" s="7" t="s">
        <v>73</v>
      </c>
      <c r="D49" s="11" t="s">
        <v>60</v>
      </c>
      <c r="E49" s="7" t="s">
        <v>34</v>
      </c>
      <c r="F49" s="6" t="s">
        <v>34</v>
      </c>
      <c r="G49" s="6" t="s">
        <v>73</v>
      </c>
      <c r="H49" s="8"/>
      <c r="I49" s="27"/>
      <c r="J49" s="7" t="s">
        <v>188</v>
      </c>
      <c r="K49" s="29"/>
    </row>
    <row r="50" spans="1:11" s="10" customFormat="1" x14ac:dyDescent="0.2"/>
    <row r="51" spans="1:11" s="10" customFormat="1" x14ac:dyDescent="0.2"/>
    <row r="52" spans="1:11" ht="15.75" x14ac:dyDescent="0.25">
      <c r="B52" s="2" t="s">
        <v>106</v>
      </c>
    </row>
    <row r="53" spans="1:11" ht="15.75" x14ac:dyDescent="0.25">
      <c r="A53" s="4"/>
      <c r="B53" s="4"/>
      <c r="C53" s="4">
        <v>1</v>
      </c>
      <c r="D53" s="4">
        <v>2</v>
      </c>
      <c r="E53" s="4">
        <v>3</v>
      </c>
      <c r="F53" s="4">
        <v>4</v>
      </c>
      <c r="G53" s="4">
        <v>5</v>
      </c>
      <c r="H53" s="4">
        <v>6</v>
      </c>
      <c r="I53" s="4" t="s">
        <v>0</v>
      </c>
      <c r="J53" s="5" t="s">
        <v>1</v>
      </c>
      <c r="K53" s="4" t="s">
        <v>2</v>
      </c>
    </row>
    <row r="54" spans="1:11" ht="15" customHeight="1" x14ac:dyDescent="0.25">
      <c r="A54" s="22">
        <v>1</v>
      </c>
      <c r="B54" s="23" t="s">
        <v>189</v>
      </c>
      <c r="C54" s="25"/>
      <c r="D54" s="6" t="s">
        <v>28</v>
      </c>
      <c r="E54" s="6" t="s">
        <v>98</v>
      </c>
      <c r="F54" s="6" t="s">
        <v>123</v>
      </c>
      <c r="G54" s="6" t="s">
        <v>91</v>
      </c>
      <c r="H54" s="20"/>
      <c r="I54" s="26" t="s">
        <v>20</v>
      </c>
      <c r="J54" s="7" t="s">
        <v>15</v>
      </c>
      <c r="K54" s="28" t="s">
        <v>7</v>
      </c>
    </row>
    <row r="55" spans="1:11" ht="15" customHeight="1" x14ac:dyDescent="0.25">
      <c r="A55" s="22"/>
      <c r="B55" s="24"/>
      <c r="C55" s="25"/>
      <c r="D55" s="6" t="s">
        <v>60</v>
      </c>
      <c r="E55" s="11" t="s">
        <v>60</v>
      </c>
      <c r="F55" s="6" t="s">
        <v>15</v>
      </c>
      <c r="G55" s="11" t="s">
        <v>22</v>
      </c>
      <c r="H55" s="20"/>
      <c r="I55" s="27"/>
      <c r="J55" s="7" t="s">
        <v>22</v>
      </c>
      <c r="K55" s="29"/>
    </row>
    <row r="56" spans="1:11" ht="15" customHeight="1" x14ac:dyDescent="0.25">
      <c r="A56" s="22">
        <v>2</v>
      </c>
      <c r="B56" s="23" t="s">
        <v>190</v>
      </c>
      <c r="C56" s="6" t="s">
        <v>29</v>
      </c>
      <c r="D56" s="25"/>
      <c r="E56" s="6" t="s">
        <v>193</v>
      </c>
      <c r="F56" s="6" t="s">
        <v>35</v>
      </c>
      <c r="G56" s="6" t="s">
        <v>4</v>
      </c>
      <c r="H56" s="20"/>
      <c r="I56" s="26" t="s">
        <v>5</v>
      </c>
      <c r="J56" s="12" t="s">
        <v>79</v>
      </c>
      <c r="K56" s="28" t="s">
        <v>13</v>
      </c>
    </row>
    <row r="57" spans="1:11" ht="15" customHeight="1" x14ac:dyDescent="0.25">
      <c r="A57" s="22"/>
      <c r="B57" s="24"/>
      <c r="C57" s="11" t="s">
        <v>62</v>
      </c>
      <c r="D57" s="25"/>
      <c r="E57" s="11" t="s">
        <v>8</v>
      </c>
      <c r="F57" s="11" t="s">
        <v>46</v>
      </c>
      <c r="G57" s="6" t="s">
        <v>79</v>
      </c>
      <c r="H57" s="21"/>
      <c r="I57" s="27"/>
      <c r="J57" s="12" t="s">
        <v>60</v>
      </c>
      <c r="K57" s="29"/>
    </row>
    <row r="58" spans="1:11" ht="15" customHeight="1" x14ac:dyDescent="0.25">
      <c r="A58" s="22">
        <v>3</v>
      </c>
      <c r="B58" s="23" t="s">
        <v>191</v>
      </c>
      <c r="C58" s="6" t="s">
        <v>96</v>
      </c>
      <c r="D58" s="6" t="s">
        <v>194</v>
      </c>
      <c r="E58" s="25"/>
      <c r="F58" s="6" t="s">
        <v>10</v>
      </c>
      <c r="G58" s="7" t="s">
        <v>195</v>
      </c>
      <c r="H58" s="20"/>
      <c r="I58" s="26" t="s">
        <v>7</v>
      </c>
      <c r="J58" s="12"/>
      <c r="K58" s="28" t="s">
        <v>20</v>
      </c>
    </row>
    <row r="59" spans="1:11" ht="15" customHeight="1" x14ac:dyDescent="0.25">
      <c r="A59" s="22"/>
      <c r="B59" s="24"/>
      <c r="C59" s="6" t="s">
        <v>62</v>
      </c>
      <c r="D59" s="6" t="s">
        <v>72</v>
      </c>
      <c r="E59" s="25"/>
      <c r="F59" s="11" t="s">
        <v>55</v>
      </c>
      <c r="G59" s="7" t="s">
        <v>6</v>
      </c>
      <c r="H59" s="20"/>
      <c r="I59" s="27"/>
      <c r="J59" s="7" t="s">
        <v>121</v>
      </c>
      <c r="K59" s="29"/>
    </row>
    <row r="60" spans="1:11" ht="15" customHeight="1" x14ac:dyDescent="0.25">
      <c r="A60" s="22">
        <v>4</v>
      </c>
      <c r="B60" s="23" t="s">
        <v>192</v>
      </c>
      <c r="C60" s="6" t="s">
        <v>120</v>
      </c>
      <c r="D60" s="6" t="s">
        <v>49</v>
      </c>
      <c r="E60" s="6" t="s">
        <v>4</v>
      </c>
      <c r="F60" s="25"/>
      <c r="G60" s="6" t="s">
        <v>33</v>
      </c>
      <c r="H60" s="20"/>
      <c r="I60" s="26" t="s">
        <v>20</v>
      </c>
      <c r="J60" s="7" t="s">
        <v>48</v>
      </c>
      <c r="K60" s="28" t="s">
        <v>23</v>
      </c>
    </row>
    <row r="61" spans="1:11" ht="18.75" customHeight="1" x14ac:dyDescent="0.25">
      <c r="A61" s="22"/>
      <c r="B61" s="24"/>
      <c r="C61" s="11" t="s">
        <v>48</v>
      </c>
      <c r="D61" s="6" t="s">
        <v>52</v>
      </c>
      <c r="E61" s="6" t="s">
        <v>79</v>
      </c>
      <c r="F61" s="25"/>
      <c r="G61" s="6" t="s">
        <v>62</v>
      </c>
      <c r="H61" s="20"/>
      <c r="I61" s="27"/>
      <c r="J61" s="7" t="s">
        <v>196</v>
      </c>
      <c r="K61" s="29"/>
    </row>
    <row r="62" spans="1:11" ht="15" customHeight="1" x14ac:dyDescent="0.25">
      <c r="A62" s="22">
        <v>5</v>
      </c>
      <c r="B62" s="23" t="s">
        <v>197</v>
      </c>
      <c r="C62" s="6" t="s">
        <v>95</v>
      </c>
      <c r="D62" s="6" t="s">
        <v>10</v>
      </c>
      <c r="E62" s="6" t="s">
        <v>198</v>
      </c>
      <c r="F62" s="6" t="s">
        <v>30</v>
      </c>
      <c r="G62" s="25"/>
      <c r="H62" s="20"/>
      <c r="I62" s="26" t="s">
        <v>5</v>
      </c>
      <c r="J62" s="7" t="s">
        <v>55</v>
      </c>
      <c r="K62" s="28" t="s">
        <v>5</v>
      </c>
    </row>
    <row r="63" spans="1:11" ht="15" customHeight="1" x14ac:dyDescent="0.25">
      <c r="A63" s="22"/>
      <c r="B63" s="24"/>
      <c r="C63" s="6" t="s">
        <v>6</v>
      </c>
      <c r="D63" s="11" t="s">
        <v>55</v>
      </c>
      <c r="E63" s="12" t="s">
        <v>22</v>
      </c>
      <c r="F63" s="11" t="s">
        <v>60</v>
      </c>
      <c r="G63" s="25"/>
      <c r="H63" s="20"/>
      <c r="I63" s="27"/>
      <c r="J63" s="7" t="s">
        <v>8</v>
      </c>
      <c r="K63" s="29"/>
    </row>
    <row r="64" spans="1:11" ht="15" customHeight="1" x14ac:dyDescent="0.25">
      <c r="A64" s="22">
        <v>6</v>
      </c>
      <c r="B64" s="32"/>
      <c r="C64" s="20"/>
      <c r="D64" s="20"/>
      <c r="E64" s="20"/>
      <c r="F64" s="20"/>
      <c r="G64" s="20"/>
      <c r="H64" s="8"/>
      <c r="I64" s="26"/>
      <c r="J64" s="7"/>
      <c r="K64" s="28"/>
    </row>
    <row r="65" spans="1:11" ht="15" customHeight="1" x14ac:dyDescent="0.25">
      <c r="A65" s="22"/>
      <c r="B65" s="33"/>
      <c r="C65" s="21"/>
      <c r="D65" s="20"/>
      <c r="E65" s="21"/>
      <c r="F65" s="21"/>
      <c r="G65" s="21"/>
      <c r="H65" s="8"/>
      <c r="I65" s="27"/>
      <c r="J65" s="12"/>
      <c r="K65" s="29"/>
    </row>
    <row r="66" spans="1:11" s="2" customFormat="1" x14ac:dyDescent="0.2">
      <c r="A66" s="10"/>
      <c r="B66" s="10"/>
      <c r="C66" s="10"/>
      <c r="D66" s="10"/>
      <c r="E66" s="10"/>
    </row>
    <row r="67" spans="1:11" s="2" customFormat="1" x14ac:dyDescent="0.2">
      <c r="A67" s="10"/>
      <c r="B67" s="10"/>
      <c r="C67" s="10"/>
      <c r="D67" s="10"/>
      <c r="E67" s="10"/>
    </row>
    <row r="68" spans="1:11" ht="15.75" x14ac:dyDescent="0.25">
      <c r="B68" s="2" t="s">
        <v>107</v>
      </c>
    </row>
    <row r="69" spans="1:11" ht="15.75" x14ac:dyDescent="0.25">
      <c r="A69" s="4"/>
      <c r="B69" s="4"/>
      <c r="C69" s="4">
        <v>1</v>
      </c>
      <c r="D69" s="4">
        <v>2</v>
      </c>
      <c r="E69" s="4">
        <v>3</v>
      </c>
      <c r="F69" s="4">
        <v>4</v>
      </c>
      <c r="G69" s="4">
        <v>5</v>
      </c>
      <c r="H69" s="4">
        <v>6</v>
      </c>
      <c r="I69" s="4" t="s">
        <v>0</v>
      </c>
      <c r="J69" s="5" t="s">
        <v>1</v>
      </c>
      <c r="K69" s="4" t="s">
        <v>2</v>
      </c>
    </row>
    <row r="70" spans="1:11" ht="15" customHeight="1" x14ac:dyDescent="0.25">
      <c r="A70" s="22">
        <v>1</v>
      </c>
      <c r="B70" s="23" t="s">
        <v>199</v>
      </c>
      <c r="C70" s="25"/>
      <c r="D70" s="6" t="s">
        <v>17</v>
      </c>
      <c r="E70" s="6" t="s">
        <v>122</v>
      </c>
      <c r="F70" s="6" t="s">
        <v>11</v>
      </c>
      <c r="G70" s="6" t="s">
        <v>204</v>
      </c>
      <c r="H70" s="20"/>
      <c r="I70" s="26" t="s">
        <v>13</v>
      </c>
      <c r="J70" s="7" t="s">
        <v>22</v>
      </c>
      <c r="K70" s="28" t="s">
        <v>13</v>
      </c>
    </row>
    <row r="71" spans="1:11" ht="15" customHeight="1" x14ac:dyDescent="0.25">
      <c r="A71" s="22"/>
      <c r="B71" s="24"/>
      <c r="C71" s="25"/>
      <c r="D71" s="11" t="s">
        <v>72</v>
      </c>
      <c r="E71" s="11" t="s">
        <v>47</v>
      </c>
      <c r="F71" s="6" t="s">
        <v>62</v>
      </c>
      <c r="G71" s="11" t="s">
        <v>46</v>
      </c>
      <c r="H71" s="20"/>
      <c r="I71" s="27"/>
      <c r="J71" s="12" t="s">
        <v>32</v>
      </c>
      <c r="K71" s="29"/>
    </row>
    <row r="72" spans="1:11" ht="15" customHeight="1" x14ac:dyDescent="0.25">
      <c r="A72" s="22">
        <v>2</v>
      </c>
      <c r="B72" s="23" t="s">
        <v>200</v>
      </c>
      <c r="C72" s="6" t="s">
        <v>9</v>
      </c>
      <c r="D72" s="25"/>
      <c r="E72" s="6" t="s">
        <v>90</v>
      </c>
      <c r="F72" s="6" t="s">
        <v>49</v>
      </c>
      <c r="G72" s="6" t="s">
        <v>205</v>
      </c>
      <c r="H72" s="20"/>
      <c r="I72" s="26" t="s">
        <v>20</v>
      </c>
      <c r="J72" s="12"/>
      <c r="K72" s="28" t="s">
        <v>7</v>
      </c>
    </row>
    <row r="73" spans="1:11" ht="15" customHeight="1" x14ac:dyDescent="0.25">
      <c r="A73" s="22"/>
      <c r="B73" s="24"/>
      <c r="C73" s="6" t="s">
        <v>8</v>
      </c>
      <c r="D73" s="25"/>
      <c r="E73" s="11" t="s">
        <v>48</v>
      </c>
      <c r="F73" s="6" t="s">
        <v>52</v>
      </c>
      <c r="G73" s="6" t="s">
        <v>74</v>
      </c>
      <c r="H73" s="21"/>
      <c r="I73" s="27"/>
      <c r="J73" s="7" t="s">
        <v>73</v>
      </c>
      <c r="K73" s="29"/>
    </row>
    <row r="74" spans="1:11" ht="15" customHeight="1" x14ac:dyDescent="0.25">
      <c r="A74" s="22">
        <v>3</v>
      </c>
      <c r="B74" s="23" t="s">
        <v>201</v>
      </c>
      <c r="C74" s="6" t="s">
        <v>119</v>
      </c>
      <c r="D74" s="6" t="s">
        <v>93</v>
      </c>
      <c r="E74" s="25"/>
      <c r="F74" s="6" t="s">
        <v>89</v>
      </c>
      <c r="G74" s="7" t="s">
        <v>26</v>
      </c>
      <c r="H74" s="20"/>
      <c r="I74" s="26" t="s">
        <v>13</v>
      </c>
      <c r="J74" s="7" t="s">
        <v>59</v>
      </c>
      <c r="K74" s="28" t="s">
        <v>5</v>
      </c>
    </row>
    <row r="75" spans="1:11" ht="15" customHeight="1" x14ac:dyDescent="0.25">
      <c r="A75" s="22"/>
      <c r="B75" s="24"/>
      <c r="C75" s="6" t="s">
        <v>58</v>
      </c>
      <c r="D75" s="6" t="s">
        <v>15</v>
      </c>
      <c r="E75" s="25"/>
      <c r="F75" s="6" t="s">
        <v>47</v>
      </c>
      <c r="G75" s="12" t="s">
        <v>32</v>
      </c>
      <c r="H75" s="20"/>
      <c r="I75" s="27"/>
      <c r="J75" s="7" t="s">
        <v>80</v>
      </c>
      <c r="K75" s="29"/>
    </row>
    <row r="76" spans="1:11" ht="15" customHeight="1" x14ac:dyDescent="0.25">
      <c r="A76" s="22">
        <v>4</v>
      </c>
      <c r="B76" s="23" t="s">
        <v>202</v>
      </c>
      <c r="C76" s="6" t="s">
        <v>24</v>
      </c>
      <c r="D76" s="6" t="s">
        <v>35</v>
      </c>
      <c r="E76" s="6" t="s">
        <v>92</v>
      </c>
      <c r="F76" s="25"/>
      <c r="G76" s="6" t="s">
        <v>17</v>
      </c>
      <c r="H76" s="20"/>
      <c r="I76" s="26" t="s">
        <v>13</v>
      </c>
      <c r="J76" s="7" t="s">
        <v>6</v>
      </c>
      <c r="K76" s="28" t="s">
        <v>20</v>
      </c>
    </row>
    <row r="77" spans="1:11" ht="18.75" customHeight="1" x14ac:dyDescent="0.25">
      <c r="A77" s="22"/>
      <c r="B77" s="24"/>
      <c r="C77" s="11" t="s">
        <v>60</v>
      </c>
      <c r="D77" s="11" t="s">
        <v>46</v>
      </c>
      <c r="E77" s="11" t="s">
        <v>58</v>
      </c>
      <c r="F77" s="25"/>
      <c r="G77" s="11" t="s">
        <v>72</v>
      </c>
      <c r="H77" s="21"/>
      <c r="I77" s="27"/>
      <c r="J77" s="12" t="s">
        <v>206</v>
      </c>
      <c r="K77" s="29"/>
    </row>
    <row r="78" spans="1:11" ht="15" customHeight="1" x14ac:dyDescent="0.25">
      <c r="A78" s="22">
        <v>5</v>
      </c>
      <c r="B78" s="23" t="s">
        <v>203</v>
      </c>
      <c r="C78" s="6" t="s">
        <v>128</v>
      </c>
      <c r="D78" s="6" t="s">
        <v>133</v>
      </c>
      <c r="E78" s="6" t="s">
        <v>19</v>
      </c>
      <c r="F78" s="6" t="s">
        <v>9</v>
      </c>
      <c r="G78" s="25"/>
      <c r="H78" s="20"/>
      <c r="I78" s="26" t="s">
        <v>59</v>
      </c>
      <c r="J78" s="12"/>
      <c r="K78" s="28" t="s">
        <v>23</v>
      </c>
    </row>
    <row r="79" spans="1:11" ht="15" customHeight="1" x14ac:dyDescent="0.25">
      <c r="A79" s="22"/>
      <c r="B79" s="24"/>
      <c r="C79" s="6" t="s">
        <v>52</v>
      </c>
      <c r="D79" s="11" t="s">
        <v>73</v>
      </c>
      <c r="E79" s="7" t="s">
        <v>34</v>
      </c>
      <c r="F79" s="6" t="s">
        <v>8</v>
      </c>
      <c r="G79" s="25"/>
      <c r="H79" s="21"/>
      <c r="I79" s="27"/>
      <c r="J79" s="7" t="s">
        <v>207</v>
      </c>
      <c r="K79" s="29"/>
    </row>
    <row r="80" spans="1:11" ht="15" customHeight="1" x14ac:dyDescent="0.25">
      <c r="A80" s="22">
        <v>6</v>
      </c>
      <c r="B80" s="32"/>
      <c r="C80" s="20"/>
      <c r="D80" s="20"/>
      <c r="E80" s="20"/>
      <c r="F80" s="20"/>
      <c r="G80" s="20"/>
      <c r="H80" s="8"/>
      <c r="I80" s="26"/>
      <c r="J80" s="7"/>
      <c r="K80" s="28"/>
    </row>
    <row r="81" spans="1:11" ht="15" customHeight="1" x14ac:dyDescent="0.25">
      <c r="A81" s="22"/>
      <c r="B81" s="33"/>
      <c r="C81" s="20"/>
      <c r="D81" s="20"/>
      <c r="E81" s="20"/>
      <c r="F81" s="20"/>
      <c r="G81" s="20"/>
      <c r="H81" s="8"/>
      <c r="I81" s="27"/>
      <c r="J81" s="7"/>
      <c r="K81" s="29"/>
    </row>
  </sheetData>
  <mergeCells count="145">
    <mergeCell ref="A78:A79"/>
    <mergeCell ref="B78:B79"/>
    <mergeCell ref="G78:G79"/>
    <mergeCell ref="I78:I79"/>
    <mergeCell ref="K78:K79"/>
    <mergeCell ref="A80:A81"/>
    <mergeCell ref="B80:B81"/>
    <mergeCell ref="I80:I81"/>
    <mergeCell ref="K80:K81"/>
    <mergeCell ref="A74:A75"/>
    <mergeCell ref="B74:B75"/>
    <mergeCell ref="E74:E75"/>
    <mergeCell ref="I74:I75"/>
    <mergeCell ref="K74:K75"/>
    <mergeCell ref="A76:A77"/>
    <mergeCell ref="B76:B77"/>
    <mergeCell ref="F76:F77"/>
    <mergeCell ref="I76:I77"/>
    <mergeCell ref="K76:K77"/>
    <mergeCell ref="A70:A71"/>
    <mergeCell ref="B70:B71"/>
    <mergeCell ref="C70:C71"/>
    <mergeCell ref="I70:I71"/>
    <mergeCell ref="K70:K71"/>
    <mergeCell ref="A72:A73"/>
    <mergeCell ref="B72:B73"/>
    <mergeCell ref="D72:D73"/>
    <mergeCell ref="I72:I73"/>
    <mergeCell ref="K72:K73"/>
    <mergeCell ref="A62:A63"/>
    <mergeCell ref="B62:B63"/>
    <mergeCell ref="G62:G63"/>
    <mergeCell ref="I62:I63"/>
    <mergeCell ref="K62:K63"/>
    <mergeCell ref="A64:A65"/>
    <mergeCell ref="B64:B65"/>
    <mergeCell ref="I64:I65"/>
    <mergeCell ref="K64:K65"/>
    <mergeCell ref="A58:A59"/>
    <mergeCell ref="B58:B59"/>
    <mergeCell ref="E58:E59"/>
    <mergeCell ref="I58:I59"/>
    <mergeCell ref="K58:K59"/>
    <mergeCell ref="A60:A61"/>
    <mergeCell ref="B60:B61"/>
    <mergeCell ref="F60:F61"/>
    <mergeCell ref="I60:I61"/>
    <mergeCell ref="K60:K61"/>
    <mergeCell ref="A54:A55"/>
    <mergeCell ref="B54:B55"/>
    <mergeCell ref="C54:C55"/>
    <mergeCell ref="I54:I55"/>
    <mergeCell ref="K54:K55"/>
    <mergeCell ref="A56:A57"/>
    <mergeCell ref="B56:B57"/>
    <mergeCell ref="D56:D57"/>
    <mergeCell ref="I56:I57"/>
    <mergeCell ref="K56:K57"/>
    <mergeCell ref="A46:A47"/>
    <mergeCell ref="B46:B47"/>
    <mergeCell ref="G46:G47"/>
    <mergeCell ref="I46:I47"/>
    <mergeCell ref="K46:K47"/>
    <mergeCell ref="A48:A49"/>
    <mergeCell ref="B48:B49"/>
    <mergeCell ref="I48:I49"/>
    <mergeCell ref="K48:K49"/>
    <mergeCell ref="A42:A43"/>
    <mergeCell ref="B42:B43"/>
    <mergeCell ref="E42:E43"/>
    <mergeCell ref="I42:I43"/>
    <mergeCell ref="K42:K43"/>
    <mergeCell ref="A44:A45"/>
    <mergeCell ref="B44:B45"/>
    <mergeCell ref="F44:F45"/>
    <mergeCell ref="I44:I45"/>
    <mergeCell ref="K44:K45"/>
    <mergeCell ref="A38:A39"/>
    <mergeCell ref="B38:B39"/>
    <mergeCell ref="C38:C39"/>
    <mergeCell ref="I38:I39"/>
    <mergeCell ref="K38:K39"/>
    <mergeCell ref="A40:A41"/>
    <mergeCell ref="B40:B41"/>
    <mergeCell ref="D40:D41"/>
    <mergeCell ref="I40:I41"/>
    <mergeCell ref="K40:K41"/>
    <mergeCell ref="A30:A31"/>
    <mergeCell ref="B30:B31"/>
    <mergeCell ref="G30:G31"/>
    <mergeCell ref="I30:I31"/>
    <mergeCell ref="K30:K31"/>
    <mergeCell ref="A32:A33"/>
    <mergeCell ref="B32:B33"/>
    <mergeCell ref="I32:I33"/>
    <mergeCell ref="K32:K33"/>
    <mergeCell ref="A26:A27"/>
    <mergeCell ref="B26:B27"/>
    <mergeCell ref="E26:E27"/>
    <mergeCell ref="I26:I27"/>
    <mergeCell ref="K26:K27"/>
    <mergeCell ref="A28:A29"/>
    <mergeCell ref="B28:B29"/>
    <mergeCell ref="F28:F29"/>
    <mergeCell ref="I28:I29"/>
    <mergeCell ref="K28:K29"/>
    <mergeCell ref="A22:A23"/>
    <mergeCell ref="B22:B23"/>
    <mergeCell ref="C22:C23"/>
    <mergeCell ref="I22:I23"/>
    <mergeCell ref="K22:K23"/>
    <mergeCell ref="A24:A25"/>
    <mergeCell ref="B24:B25"/>
    <mergeCell ref="D24:D25"/>
    <mergeCell ref="I24:I25"/>
    <mergeCell ref="K24:K25"/>
    <mergeCell ref="A14:A15"/>
    <mergeCell ref="B14:B15"/>
    <mergeCell ref="G14:G15"/>
    <mergeCell ref="I14:I15"/>
    <mergeCell ref="K14:K15"/>
    <mergeCell ref="A16:A17"/>
    <mergeCell ref="B16:B17"/>
    <mergeCell ref="I16:I17"/>
    <mergeCell ref="K16:K17"/>
    <mergeCell ref="A10:A11"/>
    <mergeCell ref="B10:B11"/>
    <mergeCell ref="E10:E11"/>
    <mergeCell ref="I10:I11"/>
    <mergeCell ref="K10:K11"/>
    <mergeCell ref="A12:A13"/>
    <mergeCell ref="B12:B13"/>
    <mergeCell ref="F12:F13"/>
    <mergeCell ref="I12:I13"/>
    <mergeCell ref="K12:K13"/>
    <mergeCell ref="A6:A7"/>
    <mergeCell ref="B6:B7"/>
    <mergeCell ref="C6:C7"/>
    <mergeCell ref="I6:I7"/>
    <mergeCell ref="K6:K7"/>
    <mergeCell ref="A8:A9"/>
    <mergeCell ref="B8:B9"/>
    <mergeCell ref="D8:D9"/>
    <mergeCell ref="I8:I9"/>
    <mergeCell ref="K8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workbookViewId="0">
      <selection activeCell="B17" sqref="B17"/>
    </sheetView>
  </sheetViews>
  <sheetFormatPr defaultRowHeight="15" x14ac:dyDescent="0.25"/>
  <cols>
    <col min="2" max="2" width="19.7109375" customWidth="1"/>
    <col min="3" max="3" width="23.42578125" customWidth="1"/>
  </cols>
  <sheetData>
    <row r="1" spans="2:5" x14ac:dyDescent="0.25">
      <c r="B1" s="13"/>
      <c r="C1" s="13"/>
      <c r="D1" s="13"/>
      <c r="E1" s="13"/>
    </row>
    <row r="2" spans="2:5" ht="18.75" x14ac:dyDescent="0.3">
      <c r="B2" s="14" t="s">
        <v>129</v>
      </c>
      <c r="C2" s="13"/>
      <c r="D2" s="13"/>
      <c r="E2" s="13"/>
    </row>
    <row r="3" spans="2:5" x14ac:dyDescent="0.25">
      <c r="B3" s="15" t="s">
        <v>191</v>
      </c>
      <c r="C3" s="15" t="s">
        <v>158</v>
      </c>
      <c r="D3" s="15" t="s">
        <v>208</v>
      </c>
      <c r="E3" s="13"/>
    </row>
    <row r="4" spans="2:5" x14ac:dyDescent="0.25">
      <c r="B4" s="15" t="s">
        <v>180</v>
      </c>
      <c r="C4" s="15" t="s">
        <v>182</v>
      </c>
      <c r="D4" s="15" t="s">
        <v>18</v>
      </c>
      <c r="E4" s="13"/>
    </row>
    <row r="5" spans="2:5" x14ac:dyDescent="0.25">
      <c r="B5" s="15" t="s">
        <v>202</v>
      </c>
      <c r="C5" s="15" t="s">
        <v>169</v>
      </c>
      <c r="D5" s="15" t="s">
        <v>209</v>
      </c>
      <c r="E5" s="13"/>
    </row>
    <row r="6" spans="2:5" x14ac:dyDescent="0.25">
      <c r="B6" s="15" t="s">
        <v>171</v>
      </c>
      <c r="C6" s="15" t="s">
        <v>160</v>
      </c>
      <c r="D6" s="15" t="s">
        <v>210</v>
      </c>
      <c r="E6" s="13"/>
    </row>
    <row r="7" spans="2:5" x14ac:dyDescent="0.25">
      <c r="B7" s="13"/>
      <c r="C7" s="13"/>
      <c r="D7" s="13"/>
      <c r="E7" s="13"/>
    </row>
    <row r="8" spans="2:5" ht="18.75" x14ac:dyDescent="0.3">
      <c r="B8" s="14" t="s">
        <v>130</v>
      </c>
      <c r="C8" s="13"/>
      <c r="D8" s="13"/>
      <c r="E8" s="13"/>
    </row>
    <row r="9" spans="2:5" x14ac:dyDescent="0.25">
      <c r="B9" s="15" t="s">
        <v>191</v>
      </c>
      <c r="C9" s="15" t="s">
        <v>180</v>
      </c>
      <c r="D9" s="15" t="s">
        <v>210</v>
      </c>
      <c r="E9" s="13"/>
    </row>
    <row r="10" spans="2:5" x14ac:dyDescent="0.25">
      <c r="B10" s="15" t="s">
        <v>202</v>
      </c>
      <c r="C10" s="15" t="s">
        <v>171</v>
      </c>
      <c r="D10" s="15" t="s">
        <v>211</v>
      </c>
      <c r="E10" s="13"/>
    </row>
    <row r="11" spans="2:5" x14ac:dyDescent="0.25">
      <c r="B11" s="13"/>
      <c r="C11" s="13"/>
      <c r="D11" s="13"/>
      <c r="E11" s="13"/>
    </row>
    <row r="12" spans="2:5" ht="18.75" x14ac:dyDescent="0.3">
      <c r="B12" s="16" t="s">
        <v>131</v>
      </c>
      <c r="C12" s="13"/>
      <c r="D12" s="13"/>
      <c r="E12" s="13"/>
    </row>
    <row r="13" spans="2:5" x14ac:dyDescent="0.25">
      <c r="B13" s="15" t="s">
        <v>180</v>
      </c>
      <c r="C13" s="15" t="s">
        <v>171</v>
      </c>
      <c r="D13" s="15" t="s">
        <v>212</v>
      </c>
      <c r="E13" s="13"/>
    </row>
    <row r="14" spans="2:5" x14ac:dyDescent="0.25">
      <c r="B14" s="13"/>
      <c r="C14" s="13"/>
      <c r="D14" s="13"/>
      <c r="E14" s="13"/>
    </row>
    <row r="15" spans="2:5" ht="18.75" x14ac:dyDescent="0.3">
      <c r="B15" s="16" t="s">
        <v>132</v>
      </c>
      <c r="C15" s="13"/>
      <c r="D15" s="13"/>
      <c r="E15" s="13"/>
    </row>
    <row r="16" spans="2:5" x14ac:dyDescent="0.25">
      <c r="B16" s="15" t="s">
        <v>191</v>
      </c>
      <c r="C16" s="15" t="s">
        <v>202</v>
      </c>
      <c r="D16" s="15" t="s">
        <v>24</v>
      </c>
      <c r="E16" s="13"/>
    </row>
    <row r="17" spans="2:5" x14ac:dyDescent="0.25">
      <c r="B17" s="13"/>
      <c r="C17" s="13"/>
      <c r="D17" s="13"/>
      <c r="E17" s="13"/>
    </row>
    <row r="18" spans="2:5" x14ac:dyDescent="0.25">
      <c r="B18" s="13"/>
      <c r="C18" s="13"/>
      <c r="D18" s="13"/>
      <c r="E18" s="13"/>
    </row>
    <row r="19" spans="2:5" x14ac:dyDescent="0.25">
      <c r="B19" s="13"/>
      <c r="C19" s="13"/>
      <c r="D19" s="13"/>
      <c r="E19" s="13"/>
    </row>
    <row r="20" spans="2:5" x14ac:dyDescent="0.25">
      <c r="B20" s="13"/>
      <c r="C20" s="13"/>
      <c r="D20" s="13"/>
      <c r="E20" s="13"/>
    </row>
    <row r="21" spans="2:5" x14ac:dyDescent="0.25">
      <c r="B21" s="13"/>
      <c r="C21" s="13"/>
      <c r="D21" s="13"/>
      <c r="E21" s="13"/>
    </row>
    <row r="22" spans="2:5" x14ac:dyDescent="0.25">
      <c r="B22" s="13"/>
      <c r="C22" s="13"/>
      <c r="D22" s="13"/>
      <c r="E22" s="13"/>
    </row>
    <row r="23" spans="2:5" x14ac:dyDescent="0.25">
      <c r="B23" s="13"/>
      <c r="C23" s="13"/>
      <c r="D23" s="13"/>
      <c r="E23" s="13"/>
    </row>
    <row r="24" spans="2:5" x14ac:dyDescent="0.25">
      <c r="B24" s="13"/>
      <c r="C24" s="13"/>
      <c r="D24" s="13"/>
      <c r="E24" s="13"/>
    </row>
    <row r="25" spans="2:5" x14ac:dyDescent="0.25">
      <c r="B25" s="13"/>
      <c r="C25" s="13"/>
      <c r="D25" s="13"/>
      <c r="E25" s="13"/>
    </row>
    <row r="26" spans="2:5" x14ac:dyDescent="0.25">
      <c r="B26" s="13"/>
      <c r="C26" s="13"/>
      <c r="D26" s="13"/>
      <c r="E26" s="13"/>
    </row>
    <row r="27" spans="2:5" x14ac:dyDescent="0.25">
      <c r="B27" s="13"/>
      <c r="C27" s="13"/>
      <c r="D27" s="13"/>
      <c r="E27" s="1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D16" sqref="D16"/>
    </sheetView>
  </sheetViews>
  <sheetFormatPr defaultRowHeight="15" x14ac:dyDescent="0.25"/>
  <cols>
    <col min="2" max="2" width="17.28515625" customWidth="1"/>
    <col min="3" max="3" width="19.28515625" customWidth="1"/>
  </cols>
  <sheetData>
    <row r="1" spans="2:4" ht="18.75" x14ac:dyDescent="0.3">
      <c r="B1" s="14" t="s">
        <v>129</v>
      </c>
      <c r="C1" s="13"/>
      <c r="D1" s="13"/>
    </row>
    <row r="2" spans="2:4" x14ac:dyDescent="0.25">
      <c r="B2" s="15" t="s">
        <v>201</v>
      </c>
      <c r="C2" s="15" t="s">
        <v>213</v>
      </c>
      <c r="D2" s="15" t="s">
        <v>214</v>
      </c>
    </row>
    <row r="3" spans="2:4" x14ac:dyDescent="0.25">
      <c r="B3" s="15" t="s">
        <v>199</v>
      </c>
      <c r="C3" s="15" t="s">
        <v>163</v>
      </c>
      <c r="D3" s="15" t="s">
        <v>215</v>
      </c>
    </row>
    <row r="4" spans="2:4" x14ac:dyDescent="0.25">
      <c r="B4" s="15" t="s">
        <v>181</v>
      </c>
      <c r="C4" s="15" t="s">
        <v>216</v>
      </c>
      <c r="D4" s="15" t="s">
        <v>33</v>
      </c>
    </row>
    <row r="5" spans="2:4" x14ac:dyDescent="0.25">
      <c r="B5" s="15" t="s">
        <v>190</v>
      </c>
      <c r="C5" s="15" t="s">
        <v>197</v>
      </c>
      <c r="D5" s="15" t="s">
        <v>184</v>
      </c>
    </row>
    <row r="6" spans="2:4" x14ac:dyDescent="0.25">
      <c r="B6" s="13"/>
      <c r="C6" s="13"/>
      <c r="D6" s="13"/>
    </row>
    <row r="7" spans="2:4" ht="18.75" x14ac:dyDescent="0.3">
      <c r="B7" s="14" t="s">
        <v>130</v>
      </c>
      <c r="C7" s="13"/>
      <c r="D7" s="13"/>
    </row>
    <row r="8" spans="2:4" x14ac:dyDescent="0.25">
      <c r="B8" s="15" t="s">
        <v>201</v>
      </c>
      <c r="C8" s="15" t="s">
        <v>163</v>
      </c>
      <c r="D8" s="15" t="s">
        <v>10</v>
      </c>
    </row>
    <row r="9" spans="2:4" x14ac:dyDescent="0.25">
      <c r="B9" s="15" t="s">
        <v>181</v>
      </c>
      <c r="C9" s="15" t="s">
        <v>190</v>
      </c>
      <c r="D9" s="15" t="s">
        <v>217</v>
      </c>
    </row>
    <row r="10" spans="2:4" x14ac:dyDescent="0.25">
      <c r="B10" s="13"/>
      <c r="C10" s="13"/>
      <c r="D10" s="13"/>
    </row>
    <row r="11" spans="2:4" ht="18.75" x14ac:dyDescent="0.3">
      <c r="B11" s="16" t="s">
        <v>131</v>
      </c>
      <c r="C11" s="13"/>
      <c r="D11" s="13"/>
    </row>
    <row r="12" spans="2:4" x14ac:dyDescent="0.25">
      <c r="B12" s="15" t="s">
        <v>163</v>
      </c>
      <c r="C12" s="15" t="s">
        <v>190</v>
      </c>
      <c r="D12" s="15" t="s">
        <v>9</v>
      </c>
    </row>
    <row r="13" spans="2:4" x14ac:dyDescent="0.25">
      <c r="B13" s="13"/>
      <c r="C13" s="13"/>
      <c r="D13" s="13"/>
    </row>
    <row r="14" spans="2:4" ht="18.75" x14ac:dyDescent="0.3">
      <c r="B14" s="16" t="s">
        <v>132</v>
      </c>
      <c r="C14" s="13"/>
      <c r="D14" s="13"/>
    </row>
    <row r="15" spans="2:4" x14ac:dyDescent="0.25">
      <c r="B15" s="15" t="s">
        <v>201</v>
      </c>
      <c r="C15" s="15" t="s">
        <v>181</v>
      </c>
      <c r="D15" s="15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workbookViewId="0">
      <selection activeCell="D16" sqref="D16"/>
    </sheetView>
  </sheetViews>
  <sheetFormatPr defaultRowHeight="15" x14ac:dyDescent="0.25"/>
  <cols>
    <col min="2" max="2" width="19" customWidth="1"/>
    <col min="3" max="3" width="19.42578125" customWidth="1"/>
  </cols>
  <sheetData>
    <row r="1" spans="2:5" ht="18.75" x14ac:dyDescent="0.3">
      <c r="B1" s="14" t="s">
        <v>129</v>
      </c>
      <c r="C1" s="13"/>
      <c r="D1" s="13"/>
      <c r="E1" s="13"/>
    </row>
    <row r="2" spans="2:5" x14ac:dyDescent="0.25">
      <c r="B2" s="15" t="s">
        <v>218</v>
      </c>
      <c r="C2" s="15" t="s">
        <v>161</v>
      </c>
      <c r="D2" s="15" t="s">
        <v>19</v>
      </c>
      <c r="E2" s="13"/>
    </row>
    <row r="3" spans="2:5" x14ac:dyDescent="0.25">
      <c r="B3" s="15" t="s">
        <v>189</v>
      </c>
      <c r="C3" s="15" t="s">
        <v>192</v>
      </c>
      <c r="D3" s="15" t="s">
        <v>18</v>
      </c>
      <c r="E3" s="13"/>
    </row>
    <row r="4" spans="2:5" x14ac:dyDescent="0.25">
      <c r="B4" s="15" t="s">
        <v>170</v>
      </c>
      <c r="C4" s="15" t="s">
        <v>200</v>
      </c>
      <c r="D4" s="15" t="s">
        <v>10</v>
      </c>
      <c r="E4" s="13"/>
    </row>
    <row r="5" spans="2:5" x14ac:dyDescent="0.25">
      <c r="B5" s="15" t="s">
        <v>179</v>
      </c>
      <c r="C5" s="15" t="s">
        <v>172</v>
      </c>
      <c r="D5" s="15" t="s">
        <v>122</v>
      </c>
      <c r="E5" s="13"/>
    </row>
    <row r="6" spans="2:5" x14ac:dyDescent="0.25">
      <c r="B6" s="13"/>
      <c r="C6" s="13"/>
      <c r="D6" s="13"/>
      <c r="E6" s="13"/>
    </row>
    <row r="7" spans="2:5" ht="18.75" x14ac:dyDescent="0.3">
      <c r="B7" s="14" t="s">
        <v>130</v>
      </c>
      <c r="C7" s="13"/>
      <c r="D7" s="13"/>
      <c r="E7" s="13"/>
    </row>
    <row r="8" spans="2:5" x14ac:dyDescent="0.25">
      <c r="B8" s="15" t="s">
        <v>161</v>
      </c>
      <c r="C8" s="15" t="s">
        <v>189</v>
      </c>
      <c r="D8" s="15" t="s">
        <v>219</v>
      </c>
      <c r="E8" s="13"/>
    </row>
    <row r="9" spans="2:5" x14ac:dyDescent="0.25">
      <c r="B9" s="15" t="s">
        <v>170</v>
      </c>
      <c r="C9" s="15" t="s">
        <v>172</v>
      </c>
      <c r="D9" s="15" t="s">
        <v>210</v>
      </c>
      <c r="E9" s="13"/>
    </row>
    <row r="10" spans="2:5" x14ac:dyDescent="0.25">
      <c r="B10" s="13"/>
      <c r="C10" s="13"/>
      <c r="D10" s="13"/>
      <c r="E10" s="13"/>
    </row>
    <row r="11" spans="2:5" ht="18.75" x14ac:dyDescent="0.3">
      <c r="B11" s="16" t="s">
        <v>131</v>
      </c>
      <c r="C11" s="13"/>
      <c r="D11" s="13"/>
      <c r="E11" s="13"/>
    </row>
    <row r="12" spans="2:5" x14ac:dyDescent="0.25">
      <c r="B12" s="15" t="s">
        <v>161</v>
      </c>
      <c r="C12" s="15" t="s">
        <v>172</v>
      </c>
      <c r="D12" s="15" t="s">
        <v>17</v>
      </c>
      <c r="E12" s="13"/>
    </row>
    <row r="13" spans="2:5" x14ac:dyDescent="0.25">
      <c r="B13" s="13"/>
      <c r="C13" s="13"/>
      <c r="D13" s="13"/>
      <c r="E13" s="13"/>
    </row>
    <row r="14" spans="2:5" ht="18.75" x14ac:dyDescent="0.3">
      <c r="B14" s="16" t="s">
        <v>132</v>
      </c>
      <c r="C14" s="13"/>
      <c r="D14" s="13"/>
      <c r="E14" s="13"/>
    </row>
    <row r="15" spans="2:5" x14ac:dyDescent="0.25">
      <c r="B15" s="15" t="s">
        <v>189</v>
      </c>
      <c r="C15" s="15" t="s">
        <v>170</v>
      </c>
      <c r="D15" s="15" t="s">
        <v>17</v>
      </c>
      <c r="E15" s="13"/>
    </row>
    <row r="16" spans="2:5" x14ac:dyDescent="0.25">
      <c r="B16" s="13"/>
      <c r="C16" s="13"/>
      <c r="D16" s="13"/>
      <c r="E16" s="13"/>
    </row>
    <row r="17" spans="2:5" x14ac:dyDescent="0.25">
      <c r="B17" s="13"/>
      <c r="C17" s="13"/>
      <c r="D17" s="13"/>
      <c r="E17" s="13"/>
    </row>
    <row r="18" spans="2:5" x14ac:dyDescent="0.25">
      <c r="B18" s="13"/>
      <c r="C18" s="13"/>
      <c r="D18" s="13"/>
      <c r="E18" s="13"/>
    </row>
    <row r="19" spans="2:5" x14ac:dyDescent="0.25">
      <c r="B19" s="13"/>
      <c r="C19" s="13"/>
      <c r="D19" s="13"/>
      <c r="E19" s="13"/>
    </row>
    <row r="20" spans="2:5" x14ac:dyDescent="0.25">
      <c r="B20" s="13"/>
      <c r="C20" s="13"/>
      <c r="D20" s="13"/>
      <c r="E20" s="13"/>
    </row>
    <row r="21" spans="2:5" x14ac:dyDescent="0.25">
      <c r="B21" s="13"/>
      <c r="C21" s="13"/>
      <c r="D21" s="13"/>
      <c r="E21" s="13"/>
    </row>
    <row r="22" spans="2:5" x14ac:dyDescent="0.25">
      <c r="B22" s="13"/>
      <c r="C22" s="13"/>
      <c r="D22" s="13"/>
      <c r="E22" s="13"/>
    </row>
    <row r="23" spans="2:5" x14ac:dyDescent="0.25">
      <c r="B23" s="13"/>
      <c r="C23" s="13"/>
      <c r="D23" s="13"/>
      <c r="E23" s="13"/>
    </row>
    <row r="24" spans="2:5" x14ac:dyDescent="0.25">
      <c r="B24" s="13"/>
      <c r="C24" s="13"/>
      <c r="D24" s="13"/>
      <c r="E24" s="13"/>
    </row>
    <row r="25" spans="2:5" x14ac:dyDescent="0.25">
      <c r="B25" s="13"/>
      <c r="C25" s="13"/>
      <c r="D25" s="13"/>
      <c r="E25" s="13"/>
    </row>
    <row r="26" spans="2:5" x14ac:dyDescent="0.25">
      <c r="B26" s="13"/>
      <c r="C26" s="13"/>
      <c r="D26" s="13"/>
      <c r="E26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C5" sqref="C5"/>
    </sheetView>
  </sheetViews>
  <sheetFormatPr defaultRowHeight="15" x14ac:dyDescent="0.25"/>
  <cols>
    <col min="2" max="2" width="22.85546875" customWidth="1"/>
    <col min="3" max="3" width="22" customWidth="1"/>
    <col min="4" max="4" width="26.85546875" customWidth="1"/>
    <col min="8" max="8" width="10.85546875" customWidth="1"/>
    <col min="11" max="11" width="17.85546875" customWidth="1"/>
  </cols>
  <sheetData>
    <row r="1" spans="1:12" x14ac:dyDescent="0.25">
      <c r="A1" s="17" t="s">
        <v>2</v>
      </c>
      <c r="B1" s="17" t="s">
        <v>166</v>
      </c>
      <c r="C1" s="17" t="s">
        <v>167</v>
      </c>
      <c r="D1" s="17" t="s">
        <v>168</v>
      </c>
      <c r="E1" s="17" t="s">
        <v>0</v>
      </c>
      <c r="F1" s="17" t="s">
        <v>134</v>
      </c>
      <c r="G1" s="17" t="s">
        <v>135</v>
      </c>
      <c r="H1" s="17" t="s">
        <v>138</v>
      </c>
      <c r="I1" s="17" t="s">
        <v>136</v>
      </c>
      <c r="J1" s="17" t="s">
        <v>156</v>
      </c>
      <c r="K1" s="17" t="s">
        <v>137</v>
      </c>
      <c r="L1" s="35" t="s">
        <v>229</v>
      </c>
    </row>
    <row r="2" spans="1:12" x14ac:dyDescent="0.25">
      <c r="A2" s="17">
        <v>1</v>
      </c>
      <c r="B2" s="17" t="s">
        <v>202</v>
      </c>
      <c r="C2" s="19" t="s">
        <v>69</v>
      </c>
      <c r="D2" s="19" t="s">
        <v>153</v>
      </c>
      <c r="E2" s="17">
        <v>6</v>
      </c>
      <c r="F2" s="17">
        <v>7</v>
      </c>
      <c r="G2" s="17">
        <v>25</v>
      </c>
      <c r="H2" s="17">
        <f>E2/4</f>
        <v>1.5</v>
      </c>
      <c r="I2" s="17">
        <f>(19-A2)/5</f>
        <v>3.6</v>
      </c>
      <c r="J2" s="17">
        <v>1.2</v>
      </c>
      <c r="K2" s="17">
        <f>(G2+H2+I2) * J2</f>
        <v>36.119999999999997</v>
      </c>
    </row>
    <row r="3" spans="1:12" x14ac:dyDescent="0.25">
      <c r="A3" s="17">
        <v>2</v>
      </c>
      <c r="B3" s="17" t="s">
        <v>191</v>
      </c>
      <c r="C3" s="17" t="s">
        <v>31</v>
      </c>
      <c r="D3" s="17" t="s">
        <v>16</v>
      </c>
      <c r="E3" s="17">
        <v>6</v>
      </c>
      <c r="F3" s="17">
        <v>7</v>
      </c>
      <c r="G3" s="17">
        <v>20</v>
      </c>
      <c r="H3" s="17">
        <f t="shared" ref="H3:H29" si="0">E3/4</f>
        <v>1.5</v>
      </c>
      <c r="I3" s="17">
        <f t="shared" ref="I3:I19" si="1">(19-A3)/5</f>
        <v>3.4</v>
      </c>
      <c r="J3" s="17">
        <v>1.2</v>
      </c>
      <c r="K3" s="17">
        <f t="shared" ref="K3:K29" si="2">(G3+H3+I3) * J3</f>
        <v>29.879999999999995</v>
      </c>
    </row>
    <row r="4" spans="1:12" x14ac:dyDescent="0.25">
      <c r="A4" s="17">
        <v>3</v>
      </c>
      <c r="B4" s="17" t="s">
        <v>180</v>
      </c>
      <c r="C4" s="17" t="s">
        <v>43</v>
      </c>
      <c r="D4" s="17" t="s">
        <v>142</v>
      </c>
      <c r="E4" s="17">
        <v>6</v>
      </c>
      <c r="F4" s="17">
        <v>8</v>
      </c>
      <c r="G4" s="17">
        <v>16</v>
      </c>
      <c r="H4" s="17">
        <f t="shared" si="0"/>
        <v>1.5</v>
      </c>
      <c r="I4" s="17">
        <f t="shared" si="1"/>
        <v>3.2</v>
      </c>
      <c r="J4" s="17">
        <v>1.2</v>
      </c>
      <c r="K4" s="17">
        <f t="shared" si="2"/>
        <v>24.84</v>
      </c>
    </row>
    <row r="5" spans="1:12" x14ac:dyDescent="0.25">
      <c r="A5" s="17">
        <v>4</v>
      </c>
      <c r="B5" s="17" t="s">
        <v>171</v>
      </c>
      <c r="C5" s="17" t="s">
        <v>110</v>
      </c>
      <c r="D5" s="17" t="s">
        <v>152</v>
      </c>
      <c r="E5" s="17"/>
      <c r="F5" s="17"/>
      <c r="G5" s="17">
        <v>12</v>
      </c>
      <c r="H5" s="17">
        <f t="shared" si="0"/>
        <v>0</v>
      </c>
      <c r="I5" s="17">
        <f t="shared" si="1"/>
        <v>3</v>
      </c>
      <c r="J5" s="17">
        <v>1.2</v>
      </c>
      <c r="K5" s="17">
        <f t="shared" si="2"/>
        <v>18</v>
      </c>
    </row>
    <row r="6" spans="1:12" x14ac:dyDescent="0.25">
      <c r="A6" s="17">
        <v>5</v>
      </c>
      <c r="B6" s="17" t="s">
        <v>160</v>
      </c>
      <c r="C6" s="17" t="s">
        <v>65</v>
      </c>
      <c r="D6" s="17" t="s">
        <v>140</v>
      </c>
      <c r="E6" s="17">
        <v>4</v>
      </c>
      <c r="F6" s="17">
        <v>6</v>
      </c>
      <c r="G6" s="17">
        <v>9</v>
      </c>
      <c r="H6" s="17">
        <f t="shared" si="0"/>
        <v>1</v>
      </c>
      <c r="I6" s="17">
        <f t="shared" si="1"/>
        <v>2.8</v>
      </c>
      <c r="J6" s="17">
        <v>1.2</v>
      </c>
      <c r="K6" s="17">
        <f t="shared" si="2"/>
        <v>15.36</v>
      </c>
    </row>
    <row r="7" spans="1:12" x14ac:dyDescent="0.25">
      <c r="A7" s="17">
        <v>6</v>
      </c>
      <c r="B7" s="17" t="s">
        <v>169</v>
      </c>
      <c r="C7" s="17" t="s">
        <v>3</v>
      </c>
      <c r="D7" s="17" t="s">
        <v>228</v>
      </c>
      <c r="E7" s="17">
        <v>4</v>
      </c>
      <c r="F7" s="17">
        <v>6</v>
      </c>
      <c r="G7" s="17">
        <v>6</v>
      </c>
      <c r="H7" s="17">
        <f t="shared" si="0"/>
        <v>1</v>
      </c>
      <c r="I7" s="17">
        <f t="shared" si="1"/>
        <v>2.6</v>
      </c>
      <c r="J7" s="17">
        <v>1.2</v>
      </c>
      <c r="K7" s="17">
        <f t="shared" si="2"/>
        <v>11.52</v>
      </c>
    </row>
    <row r="8" spans="1:12" x14ac:dyDescent="0.25">
      <c r="A8" s="17">
        <v>7</v>
      </c>
      <c r="B8" s="17" t="s">
        <v>182</v>
      </c>
      <c r="C8" s="17" t="s">
        <v>108</v>
      </c>
      <c r="D8" s="17" t="s">
        <v>42</v>
      </c>
      <c r="E8" s="17"/>
      <c r="F8" s="17"/>
      <c r="G8" s="17">
        <v>4</v>
      </c>
      <c r="H8" s="17">
        <f t="shared" si="0"/>
        <v>0</v>
      </c>
      <c r="I8" s="17">
        <f t="shared" si="1"/>
        <v>2.4</v>
      </c>
      <c r="J8" s="17">
        <v>1.2</v>
      </c>
      <c r="K8" s="17">
        <f t="shared" si="2"/>
        <v>7.68</v>
      </c>
    </row>
    <row r="9" spans="1:12" x14ac:dyDescent="0.25">
      <c r="A9" s="17">
        <v>8</v>
      </c>
      <c r="B9" s="17" t="s">
        <v>158</v>
      </c>
      <c r="C9" s="17" t="s">
        <v>158</v>
      </c>
      <c r="D9" s="17" t="s">
        <v>87</v>
      </c>
      <c r="E9" s="17"/>
      <c r="F9" s="17"/>
      <c r="G9" s="17">
        <v>3</v>
      </c>
      <c r="H9" s="17">
        <f t="shared" si="0"/>
        <v>0</v>
      </c>
      <c r="I9" s="17">
        <f t="shared" si="1"/>
        <v>2.2000000000000002</v>
      </c>
      <c r="J9" s="17">
        <v>1.2</v>
      </c>
      <c r="K9" s="18">
        <f t="shared" si="2"/>
        <v>6.24</v>
      </c>
    </row>
    <row r="10" spans="1:12" x14ac:dyDescent="0.25">
      <c r="A10" s="17">
        <v>9</v>
      </c>
      <c r="B10" s="17" t="s">
        <v>181</v>
      </c>
      <c r="C10" s="17" t="s">
        <v>149</v>
      </c>
      <c r="D10" s="17" t="s">
        <v>21</v>
      </c>
      <c r="E10" s="17">
        <v>6</v>
      </c>
      <c r="F10" s="17">
        <v>8</v>
      </c>
      <c r="G10" s="17">
        <v>2.75</v>
      </c>
      <c r="H10" s="17">
        <f t="shared" si="0"/>
        <v>1.5</v>
      </c>
      <c r="I10" s="17">
        <f t="shared" si="1"/>
        <v>2</v>
      </c>
      <c r="J10" s="17">
        <v>1.2</v>
      </c>
      <c r="K10" s="18">
        <f t="shared" si="2"/>
        <v>7.5</v>
      </c>
    </row>
    <row r="11" spans="1:12" x14ac:dyDescent="0.25">
      <c r="A11" s="17">
        <v>10</v>
      </c>
      <c r="B11" s="17" t="s">
        <v>201</v>
      </c>
      <c r="C11" s="17" t="s">
        <v>41</v>
      </c>
      <c r="D11" s="17" t="s">
        <v>147</v>
      </c>
      <c r="E11" s="17">
        <v>5</v>
      </c>
      <c r="F11" s="17">
        <v>7</v>
      </c>
      <c r="G11" s="17">
        <v>2.5</v>
      </c>
      <c r="H11" s="17">
        <f t="shared" si="0"/>
        <v>1.25</v>
      </c>
      <c r="I11" s="17">
        <f t="shared" si="1"/>
        <v>1.8</v>
      </c>
      <c r="J11" s="17">
        <v>1.2</v>
      </c>
      <c r="K11" s="18">
        <f t="shared" si="2"/>
        <v>6.6599999999999993</v>
      </c>
    </row>
    <row r="12" spans="1:12" x14ac:dyDescent="0.25">
      <c r="A12" s="17">
        <v>11</v>
      </c>
      <c r="B12" s="17" t="s">
        <v>190</v>
      </c>
      <c r="C12" s="17" t="s">
        <v>101</v>
      </c>
      <c r="D12" s="17" t="s">
        <v>44</v>
      </c>
      <c r="E12" s="17"/>
      <c r="F12" s="17"/>
      <c r="G12" s="17">
        <v>2.25</v>
      </c>
      <c r="H12" s="17">
        <f t="shared" si="0"/>
        <v>0</v>
      </c>
      <c r="I12" s="17">
        <f t="shared" si="1"/>
        <v>1.6</v>
      </c>
      <c r="J12" s="17">
        <v>1.2</v>
      </c>
      <c r="K12" s="18">
        <f t="shared" si="2"/>
        <v>4.62</v>
      </c>
    </row>
    <row r="13" spans="1:12" x14ac:dyDescent="0.25">
      <c r="A13" s="17">
        <v>12</v>
      </c>
      <c r="B13" s="17" t="s">
        <v>163</v>
      </c>
      <c r="C13" s="17" t="s">
        <v>109</v>
      </c>
      <c r="D13" s="17" t="s">
        <v>100</v>
      </c>
      <c r="E13" s="17"/>
      <c r="F13" s="17"/>
      <c r="G13" s="17">
        <v>2</v>
      </c>
      <c r="H13" s="17">
        <f t="shared" si="0"/>
        <v>0</v>
      </c>
      <c r="I13" s="17">
        <f t="shared" si="1"/>
        <v>1.4</v>
      </c>
      <c r="J13" s="17">
        <v>1.2</v>
      </c>
      <c r="K13" s="18">
        <f t="shared" si="2"/>
        <v>4.08</v>
      </c>
    </row>
    <row r="14" spans="1:12" x14ac:dyDescent="0.25">
      <c r="A14" s="17">
        <v>13</v>
      </c>
      <c r="B14" s="17" t="s">
        <v>197</v>
      </c>
      <c r="C14" s="17" t="s">
        <v>141</v>
      </c>
      <c r="D14" s="17" t="s">
        <v>145</v>
      </c>
      <c r="E14" s="17">
        <v>2</v>
      </c>
      <c r="F14" s="17">
        <v>5</v>
      </c>
      <c r="G14" s="17">
        <v>1.75</v>
      </c>
      <c r="H14" s="17">
        <f t="shared" si="0"/>
        <v>0.5</v>
      </c>
      <c r="I14" s="17">
        <f t="shared" si="1"/>
        <v>1.2</v>
      </c>
      <c r="J14" s="17">
        <v>1.2</v>
      </c>
      <c r="K14" s="18">
        <f t="shared" si="2"/>
        <v>4.1399999999999997</v>
      </c>
    </row>
    <row r="15" spans="1:12" x14ac:dyDescent="0.25">
      <c r="A15" s="17">
        <v>14</v>
      </c>
      <c r="B15" s="17" t="s">
        <v>199</v>
      </c>
      <c r="C15" s="34" t="s">
        <v>222</v>
      </c>
      <c r="D15" s="34" t="s">
        <v>223</v>
      </c>
      <c r="E15" s="17">
        <v>3</v>
      </c>
      <c r="F15" s="17">
        <v>5</v>
      </c>
      <c r="G15" s="17">
        <v>1.5</v>
      </c>
      <c r="H15" s="17">
        <f t="shared" si="0"/>
        <v>0.75</v>
      </c>
      <c r="I15" s="17">
        <f t="shared" si="1"/>
        <v>1</v>
      </c>
      <c r="J15" s="17">
        <v>1.2</v>
      </c>
      <c r="K15" s="18">
        <f t="shared" si="2"/>
        <v>3.9</v>
      </c>
    </row>
    <row r="16" spans="1:12" x14ac:dyDescent="0.25">
      <c r="A16" s="17">
        <v>15</v>
      </c>
      <c r="B16" s="17" t="s">
        <v>216</v>
      </c>
      <c r="C16" s="17" t="s">
        <v>66</v>
      </c>
      <c r="D16" s="17" t="s">
        <v>146</v>
      </c>
      <c r="E16" s="17"/>
      <c r="F16" s="17"/>
      <c r="G16" s="17">
        <v>1.25</v>
      </c>
      <c r="H16" s="17">
        <f t="shared" si="0"/>
        <v>0</v>
      </c>
      <c r="I16" s="17">
        <f>(19-A16)/5</f>
        <v>0.8</v>
      </c>
      <c r="J16" s="17">
        <v>1.2</v>
      </c>
      <c r="K16" s="18">
        <f t="shared" si="2"/>
        <v>2.4599999999999995</v>
      </c>
    </row>
    <row r="17" spans="1:11" x14ac:dyDescent="0.25">
      <c r="A17" s="17">
        <v>16</v>
      </c>
      <c r="B17" s="17" t="s">
        <v>213</v>
      </c>
      <c r="C17" s="17" t="s">
        <v>139</v>
      </c>
      <c r="D17" s="17" t="s">
        <v>45</v>
      </c>
      <c r="E17" s="17">
        <v>3</v>
      </c>
      <c r="F17" s="17">
        <v>6</v>
      </c>
      <c r="G17" s="17">
        <v>1</v>
      </c>
      <c r="H17" s="17">
        <f t="shared" si="0"/>
        <v>0.75</v>
      </c>
      <c r="I17" s="17">
        <f t="shared" si="1"/>
        <v>0.6</v>
      </c>
      <c r="J17" s="17">
        <v>1.2</v>
      </c>
      <c r="K17" s="18">
        <f t="shared" si="2"/>
        <v>2.82</v>
      </c>
    </row>
    <row r="18" spans="1:11" x14ac:dyDescent="0.25">
      <c r="A18" s="17">
        <v>17</v>
      </c>
      <c r="B18" s="17" t="s">
        <v>189</v>
      </c>
      <c r="C18" s="17" t="s">
        <v>151</v>
      </c>
      <c r="D18" s="17" t="s">
        <v>144</v>
      </c>
      <c r="E18" s="17"/>
      <c r="F18" s="17"/>
      <c r="G18" s="17">
        <v>0.75</v>
      </c>
      <c r="H18" s="17">
        <f t="shared" si="0"/>
        <v>0</v>
      </c>
      <c r="I18" s="17">
        <f t="shared" si="1"/>
        <v>0.4</v>
      </c>
      <c r="J18" s="17">
        <v>1.2</v>
      </c>
      <c r="K18" s="18">
        <f t="shared" si="2"/>
        <v>1.38</v>
      </c>
    </row>
    <row r="19" spans="1:11" x14ac:dyDescent="0.25">
      <c r="A19" s="17">
        <v>18</v>
      </c>
      <c r="B19" s="17" t="s">
        <v>170</v>
      </c>
      <c r="C19" s="17" t="s">
        <v>146</v>
      </c>
      <c r="D19" s="17" t="s">
        <v>66</v>
      </c>
      <c r="E19" s="17"/>
      <c r="F19" s="17"/>
      <c r="G19" s="17">
        <v>0.5</v>
      </c>
      <c r="H19" s="17">
        <f t="shared" si="0"/>
        <v>0</v>
      </c>
      <c r="I19" s="17">
        <f t="shared" si="1"/>
        <v>0.2</v>
      </c>
      <c r="J19" s="17">
        <v>1.2</v>
      </c>
      <c r="K19" s="18">
        <f t="shared" si="2"/>
        <v>0.84</v>
      </c>
    </row>
    <row r="20" spans="1:11" x14ac:dyDescent="0.25">
      <c r="A20" s="17">
        <v>19</v>
      </c>
      <c r="B20" s="17" t="s">
        <v>161</v>
      </c>
      <c r="C20" s="17" t="s">
        <v>99</v>
      </c>
      <c r="D20" s="17" t="s">
        <v>86</v>
      </c>
      <c r="E20" s="17"/>
      <c r="F20" s="17"/>
      <c r="G20" s="17">
        <v>0.25</v>
      </c>
      <c r="H20" s="17">
        <f t="shared" si="0"/>
        <v>0</v>
      </c>
      <c r="I20" s="17"/>
      <c r="J20" s="17">
        <v>1.2</v>
      </c>
      <c r="K20" s="18">
        <f t="shared" si="2"/>
        <v>0.3</v>
      </c>
    </row>
    <row r="21" spans="1:11" x14ac:dyDescent="0.25">
      <c r="A21" s="17">
        <v>20</v>
      </c>
      <c r="B21" s="17" t="s">
        <v>172</v>
      </c>
      <c r="C21" s="17" t="s">
        <v>150</v>
      </c>
      <c r="D21" s="17" t="s">
        <v>143</v>
      </c>
      <c r="E21" s="17">
        <v>3</v>
      </c>
      <c r="F21" s="17">
        <v>8</v>
      </c>
      <c r="G21" s="17">
        <v>0.25</v>
      </c>
      <c r="H21" s="17">
        <f t="shared" si="0"/>
        <v>0.75</v>
      </c>
      <c r="I21" s="17"/>
      <c r="J21" s="17">
        <v>1.2</v>
      </c>
      <c r="K21" s="18">
        <f t="shared" si="2"/>
        <v>1.2</v>
      </c>
    </row>
    <row r="22" spans="1:11" x14ac:dyDescent="0.25">
      <c r="A22" s="17">
        <v>21</v>
      </c>
      <c r="B22" s="17" t="s">
        <v>218</v>
      </c>
      <c r="C22" s="17" t="s">
        <v>67</v>
      </c>
      <c r="D22" s="17" t="s">
        <v>221</v>
      </c>
      <c r="E22" s="17">
        <v>3</v>
      </c>
      <c r="F22" s="17">
        <v>6</v>
      </c>
      <c r="G22" s="17">
        <v>0.25</v>
      </c>
      <c r="H22" s="17">
        <f t="shared" si="0"/>
        <v>0.75</v>
      </c>
      <c r="I22" s="17"/>
      <c r="J22" s="17">
        <v>1.2</v>
      </c>
      <c r="K22" s="18">
        <f t="shared" si="2"/>
        <v>1.2</v>
      </c>
    </row>
    <row r="23" spans="1:11" x14ac:dyDescent="0.25">
      <c r="A23" s="17">
        <v>22</v>
      </c>
      <c r="B23" s="17" t="s">
        <v>200</v>
      </c>
      <c r="C23" s="17" t="s">
        <v>224</v>
      </c>
      <c r="D23" s="17" t="s">
        <v>225</v>
      </c>
      <c r="E23" s="17">
        <v>1</v>
      </c>
      <c r="F23" s="17">
        <v>5</v>
      </c>
      <c r="G23" s="17">
        <v>0.25</v>
      </c>
      <c r="H23" s="17">
        <f t="shared" si="0"/>
        <v>0.25</v>
      </c>
      <c r="I23" s="17"/>
      <c r="J23" s="17">
        <v>1.2</v>
      </c>
      <c r="K23" s="18">
        <f t="shared" si="2"/>
        <v>0.6</v>
      </c>
    </row>
    <row r="24" spans="1:11" x14ac:dyDescent="0.25">
      <c r="A24" s="17">
        <v>23</v>
      </c>
      <c r="B24" s="17" t="s">
        <v>220</v>
      </c>
      <c r="C24" s="17" t="s">
        <v>226</v>
      </c>
      <c r="D24" s="17" t="s">
        <v>155</v>
      </c>
      <c r="E24" s="17"/>
      <c r="F24" s="17"/>
      <c r="G24" s="17">
        <v>0.25</v>
      </c>
      <c r="H24" s="17">
        <f t="shared" si="0"/>
        <v>0</v>
      </c>
      <c r="I24" s="17"/>
      <c r="J24" s="17">
        <v>1.2</v>
      </c>
      <c r="K24" s="18">
        <f t="shared" si="2"/>
        <v>0.3</v>
      </c>
    </row>
    <row r="25" spans="1:11" x14ac:dyDescent="0.25">
      <c r="A25" s="17">
        <v>24</v>
      </c>
      <c r="B25" s="17" t="s">
        <v>179</v>
      </c>
      <c r="C25" s="17" t="s">
        <v>111</v>
      </c>
      <c r="D25" s="17" t="s">
        <v>68</v>
      </c>
      <c r="E25" s="17"/>
      <c r="F25" s="17"/>
      <c r="G25" s="17">
        <v>0.25</v>
      </c>
      <c r="H25" s="17">
        <f t="shared" si="0"/>
        <v>0</v>
      </c>
      <c r="I25" s="17"/>
      <c r="J25" s="17">
        <v>1.2</v>
      </c>
      <c r="K25" s="18">
        <f t="shared" si="2"/>
        <v>0.3</v>
      </c>
    </row>
    <row r="26" spans="1:11" x14ac:dyDescent="0.25">
      <c r="A26" s="17">
        <v>25</v>
      </c>
      <c r="B26" s="17" t="s">
        <v>159</v>
      </c>
      <c r="C26" s="17" t="s">
        <v>40</v>
      </c>
      <c r="D26" s="17" t="s">
        <v>64</v>
      </c>
      <c r="E26" s="17"/>
      <c r="F26" s="17"/>
      <c r="G26" s="17">
        <v>0.25</v>
      </c>
      <c r="H26" s="17">
        <f t="shared" si="0"/>
        <v>0</v>
      </c>
      <c r="I26" s="17"/>
      <c r="J26" s="17">
        <v>1.2</v>
      </c>
      <c r="K26" s="18">
        <f t="shared" si="2"/>
        <v>0.3</v>
      </c>
    </row>
    <row r="27" spans="1:11" x14ac:dyDescent="0.25">
      <c r="A27" s="17">
        <v>26</v>
      </c>
      <c r="B27" s="17" t="s">
        <v>173</v>
      </c>
      <c r="C27" s="17" t="s">
        <v>227</v>
      </c>
      <c r="D27" s="34" t="s">
        <v>230</v>
      </c>
      <c r="E27" s="17">
        <v>0</v>
      </c>
      <c r="F27" s="17">
        <v>5</v>
      </c>
      <c r="G27" s="17">
        <v>0.25</v>
      </c>
      <c r="H27" s="17">
        <f t="shared" si="0"/>
        <v>0</v>
      </c>
      <c r="I27" s="17"/>
      <c r="J27" s="17">
        <v>1.2</v>
      </c>
      <c r="K27" s="18">
        <f t="shared" si="2"/>
        <v>0.3</v>
      </c>
    </row>
    <row r="28" spans="1:11" x14ac:dyDescent="0.25">
      <c r="A28" s="17">
        <v>27</v>
      </c>
      <c r="B28" s="17" t="s">
        <v>183</v>
      </c>
      <c r="C28" s="17" t="s">
        <v>154</v>
      </c>
      <c r="D28" s="17" t="s">
        <v>231</v>
      </c>
      <c r="E28" s="17"/>
      <c r="F28" s="17"/>
      <c r="G28" s="17">
        <v>0.25</v>
      </c>
      <c r="H28" s="17">
        <f t="shared" si="0"/>
        <v>0</v>
      </c>
      <c r="I28" s="17"/>
      <c r="J28" s="17">
        <v>1.2</v>
      </c>
      <c r="K28" s="18">
        <f t="shared" si="2"/>
        <v>0.3</v>
      </c>
    </row>
    <row r="29" spans="1:11" x14ac:dyDescent="0.25">
      <c r="A29" s="17">
        <v>28</v>
      </c>
      <c r="B29" s="17" t="s">
        <v>203</v>
      </c>
      <c r="C29" s="17" t="s">
        <v>148</v>
      </c>
      <c r="D29" s="17" t="s">
        <v>88</v>
      </c>
      <c r="E29" s="17">
        <v>0</v>
      </c>
      <c r="F29" s="17">
        <v>4</v>
      </c>
      <c r="G29" s="17">
        <v>0.25</v>
      </c>
      <c r="H29" s="17">
        <f t="shared" si="0"/>
        <v>0</v>
      </c>
      <c r="I29" s="17"/>
      <c r="J29" s="17">
        <v>1.2</v>
      </c>
      <c r="K29" s="18">
        <f t="shared" si="2"/>
        <v>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Групповой этап</vt:lpstr>
      <vt:lpstr>Кубок А</vt:lpstr>
      <vt:lpstr>Кубок В</vt:lpstr>
      <vt:lpstr>Кубок С</vt:lpstr>
      <vt:lpstr>Итоги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dcterms:created xsi:type="dcterms:W3CDTF">2023-09-25T18:37:41Z</dcterms:created>
  <dcterms:modified xsi:type="dcterms:W3CDTF">2023-10-25T14:43:08Z</dcterms:modified>
</cp:coreProperties>
</file>