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ash\Петанк\2026\Геленджик\"/>
    </mc:Choice>
  </mc:AlternateContent>
  <bookViews>
    <workbookView xWindow="0" yWindow="0" windowWidth="20490" windowHeight="7095" activeTab="3"/>
  </bookViews>
  <sheets>
    <sheet name="Заявка" sheetId="1" r:id="rId1"/>
    <sheet name="Игры" sheetId="2" r:id="rId2"/>
    <sheet name="Игры 2" sheetId="3" r:id="rId3"/>
    <sheet name="Лист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4" l="1"/>
  <c r="R28" i="4"/>
  <c r="R27" i="4"/>
  <c r="R26" i="4"/>
  <c r="R25" i="4"/>
  <c r="R24" i="4"/>
  <c r="R23" i="4"/>
  <c r="R22" i="4"/>
  <c r="R21" i="4"/>
  <c r="R20" i="4"/>
  <c r="R19" i="4"/>
  <c r="R18" i="4"/>
  <c r="R5" i="4"/>
  <c r="R6" i="4"/>
  <c r="R7" i="4"/>
  <c r="R8" i="4"/>
  <c r="R9" i="4"/>
  <c r="R10" i="4"/>
  <c r="R11" i="4"/>
  <c r="R12" i="4"/>
  <c r="R13" i="4"/>
  <c r="R14" i="4"/>
  <c r="R15" i="4"/>
  <c r="R4" i="4"/>
  <c r="I26" i="4"/>
  <c r="I27" i="4"/>
  <c r="I24" i="4"/>
  <c r="I22" i="4"/>
  <c r="I25" i="4"/>
  <c r="I19" i="4"/>
  <c r="I21" i="4"/>
  <c r="I23" i="4"/>
  <c r="I28" i="4"/>
  <c r="I29" i="4"/>
  <c r="I18" i="4"/>
  <c r="I20" i="4"/>
  <c r="I6" i="4" l="1"/>
  <c r="N6" i="4"/>
  <c r="I15" i="4"/>
  <c r="N15" i="4" s="1"/>
  <c r="I9" i="4"/>
  <c r="N9" i="4" s="1"/>
  <c r="I7" i="4"/>
  <c r="N7" i="4"/>
  <c r="I10" i="4"/>
  <c r="I11" i="4"/>
  <c r="N11" i="4" s="1"/>
  <c r="I14" i="4"/>
  <c r="N14" i="4" s="1"/>
  <c r="I13" i="4"/>
  <c r="I5" i="4"/>
  <c r="N5" i="4" s="1"/>
  <c r="I12" i="4"/>
  <c r="I8" i="4"/>
  <c r="I4" i="4"/>
  <c r="N4" i="4" s="1"/>
  <c r="N10" i="4"/>
  <c r="N29" i="4"/>
  <c r="N22" i="4"/>
  <c r="N20" i="4"/>
  <c r="N27" i="4"/>
  <c r="N24" i="4"/>
  <c r="N25" i="4"/>
  <c r="N28" i="4"/>
  <c r="N18" i="4"/>
  <c r="N19" i="4"/>
  <c r="N23" i="4"/>
  <c r="N21" i="4"/>
  <c r="N26" i="4"/>
  <c r="N12" i="4"/>
  <c r="N8" i="4"/>
  <c r="N13" i="4"/>
</calcChain>
</file>

<file path=xl/sharedStrings.xml><?xml version="1.0" encoding="utf-8"?>
<sst xmlns="http://schemas.openxmlformats.org/spreadsheetml/2006/main" count="379" uniqueCount="127">
  <si>
    <t>1410001511Я</t>
  </si>
  <si>
    <t>Заявочный лист</t>
  </si>
  <si>
    <t>№</t>
  </si>
  <si>
    <t>Участники</t>
  </si>
  <si>
    <t>МО</t>
  </si>
  <si>
    <t>Семченкова Марина</t>
  </si>
  <si>
    <t>Новороссийск</t>
  </si>
  <si>
    <t>Анапа</t>
  </si>
  <si>
    <t>Субанов Руслан</t>
  </si>
  <si>
    <t>Танчин Виктор</t>
  </si>
  <si>
    <t>Геленджик</t>
  </si>
  <si>
    <t>Помазан Геннадий</t>
  </si>
  <si>
    <t>Цепелева Татьяна</t>
  </si>
  <si>
    <t>Дегтярева Мила</t>
  </si>
  <si>
    <t>Дегтярева Лариса</t>
  </si>
  <si>
    <t>Шустваль Евгений</t>
  </si>
  <si>
    <t>Татьянц Дмитрий</t>
  </si>
  <si>
    <t>Федорова Анна</t>
  </si>
  <si>
    <t>Корсакова Ольга</t>
  </si>
  <si>
    <t>Главный судья _________________________  Нечаев М. А.</t>
  </si>
  <si>
    <t>Геленджик 15.02.26</t>
  </si>
  <si>
    <t>мужчины</t>
  </si>
  <si>
    <t>Love Cup</t>
  </si>
  <si>
    <t>женщины</t>
  </si>
  <si>
    <t>Федорова Любовь</t>
  </si>
  <si>
    <t>Григорян Наталья</t>
  </si>
  <si>
    <t>Балашова Марина</t>
  </si>
  <si>
    <t>Еремин Павел</t>
  </si>
  <si>
    <t>Гелдиев Роман</t>
  </si>
  <si>
    <t>Клименко Владимир</t>
  </si>
  <si>
    <t>Изместьев Алексей</t>
  </si>
  <si>
    <t>Томск/Анапа</t>
  </si>
  <si>
    <t>Малов Сергей</t>
  </si>
  <si>
    <t>Борисенко Дмитрий</t>
  </si>
  <si>
    <t>Главный секретарь ______________________  Клименко В. А.</t>
  </si>
  <si>
    <t>Тур</t>
  </si>
  <si>
    <t>Команда 1</t>
  </si>
  <si>
    <t>Команда 2</t>
  </si>
  <si>
    <t>дор</t>
  </si>
  <si>
    <t>счет</t>
  </si>
  <si>
    <t>1</t>
  </si>
  <si>
    <t>11</t>
  </si>
  <si>
    <t>2</t>
  </si>
  <si>
    <t>12</t>
  </si>
  <si>
    <t>3</t>
  </si>
  <si>
    <t>13</t>
  </si>
  <si>
    <t>Игры</t>
  </si>
  <si>
    <t>туры</t>
  </si>
  <si>
    <t>побед</t>
  </si>
  <si>
    <t>разн</t>
  </si>
  <si>
    <t>место</t>
  </si>
  <si>
    <t>Кочетова Валерия</t>
  </si>
  <si>
    <t>Love Cup - личный зачет</t>
  </si>
  <si>
    <t>после 5 игр</t>
  </si>
  <si>
    <t>итог</t>
  </si>
  <si>
    <t>Помазан Лидия</t>
  </si>
  <si>
    <t>Мыльцева Ольга-мл</t>
  </si>
  <si>
    <t>Нечаев Максим</t>
  </si>
  <si>
    <t>Шустваль</t>
  </si>
  <si>
    <t>Григорян</t>
  </si>
  <si>
    <t>Танчин</t>
  </si>
  <si>
    <t>Помазан Л</t>
  </si>
  <si>
    <t>Татьянц</t>
  </si>
  <si>
    <t>Семченкова</t>
  </si>
  <si>
    <t>Ерёмин</t>
  </si>
  <si>
    <t>Мыльцева</t>
  </si>
  <si>
    <t>Борисенко</t>
  </si>
  <si>
    <t>Цепелева</t>
  </si>
  <si>
    <t>Изместьев</t>
  </si>
  <si>
    <t>Федорова А</t>
  </si>
  <si>
    <t>Малов</t>
  </si>
  <si>
    <t>Кочетова</t>
  </si>
  <si>
    <t xml:space="preserve">Клименко </t>
  </si>
  <si>
    <t>Дегтярева М</t>
  </si>
  <si>
    <t>Субанов</t>
  </si>
  <si>
    <t>Дегтярева Л</t>
  </si>
  <si>
    <t xml:space="preserve">Гелдиев </t>
  </si>
  <si>
    <t>Балашова</t>
  </si>
  <si>
    <t>Нечаев</t>
  </si>
  <si>
    <t>Корсакова</t>
  </si>
  <si>
    <t>Помазан Г</t>
  </si>
  <si>
    <t>Федорова Л</t>
  </si>
  <si>
    <t>13:6</t>
  </si>
  <si>
    <t>8:9</t>
  </si>
  <si>
    <t>13:3</t>
  </si>
  <si>
    <t>1:13</t>
  </si>
  <si>
    <t>9:12</t>
  </si>
  <si>
    <t>9:8</t>
  </si>
  <si>
    <t>рейтинг</t>
  </si>
  <si>
    <t>бонус</t>
  </si>
  <si>
    <t>рейтинг
итог</t>
  </si>
  <si>
    <t>2:13</t>
  </si>
  <si>
    <t>10:3</t>
  </si>
  <si>
    <t>13:5</t>
  </si>
  <si>
    <t>13:2</t>
  </si>
  <si>
    <t>0:13</t>
  </si>
  <si>
    <t>10:9</t>
  </si>
  <si>
    <t>6:13</t>
  </si>
  <si>
    <t>3:9</t>
  </si>
  <si>
    <t>6:7</t>
  </si>
  <si>
    <t>10:7</t>
  </si>
  <si>
    <t>10:12</t>
  </si>
  <si>
    <t>7:13</t>
  </si>
  <si>
    <t>9:6</t>
  </si>
  <si>
    <t>12:4</t>
  </si>
  <si>
    <t>12:7</t>
  </si>
  <si>
    <t>10:11</t>
  </si>
  <si>
    <t>13:7</t>
  </si>
  <si>
    <t>2:12</t>
  </si>
  <si>
    <t>13:10</t>
  </si>
  <si>
    <t>8:11</t>
  </si>
  <si>
    <t>9:7</t>
  </si>
  <si>
    <t>8:5</t>
  </si>
  <si>
    <t>4:12</t>
  </si>
  <si>
    <t>13:0</t>
  </si>
  <si>
    <t>11:3</t>
  </si>
  <si>
    <t>13:4</t>
  </si>
  <si>
    <t>12:8</t>
  </si>
  <si>
    <t>7:9</t>
  </si>
  <si>
    <t>предв 
место</t>
  </si>
  <si>
    <t>Примечания.</t>
  </si>
  <si>
    <t>При равенстве побед предпочтение получает игрок</t>
  </si>
  <si>
    <t>С лучшей разницей шаров</t>
  </si>
  <si>
    <t>С большим количеством выигранных шаров</t>
  </si>
  <si>
    <t>Победивший в личной встрече (имеющий лучшую разницу в личных встречах), если таковые были</t>
  </si>
  <si>
    <t>Изместьев опережает Клменко по п.2</t>
  </si>
  <si>
    <t>Мила Дегтярева опережает Кочетову посде 5 игр по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</si>
</sst>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/>
    <xf numFmtId="0" fontId="0" fillId="0" borderId="0" xfId="0" applyAlignment="1"/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49" fontId="3" fillId="0" borderId="1" xfId="0" applyNumberFormat="1" applyFont="1" applyBorder="1"/>
    <xf numFmtId="0" fontId="0" fillId="0" borderId="1" xfId="0" applyBorder="1"/>
    <xf numFmtId="0" fontId="7" fillId="0" borderId="1" xfId="0" applyFont="1" applyBorder="1"/>
    <xf numFmtId="20" fontId="8" fillId="0" borderId="1" xfId="0" applyNumberFormat="1" applyFont="1" applyBorder="1"/>
    <xf numFmtId="0" fontId="0" fillId="0" borderId="0" xfId="0" applyBorder="1"/>
    <xf numFmtId="0" fontId="3" fillId="0" borderId="1" xfId="0" applyFont="1" applyFill="1" applyBorder="1"/>
    <xf numFmtId="0" fontId="2" fillId="0" borderId="0" xfId="0" applyFont="1" applyAlignment="1"/>
    <xf numFmtId="0" fontId="2" fillId="0" borderId="0" xfId="0" applyFont="1" applyBorder="1" applyAlignment="1"/>
    <xf numFmtId="0" fontId="0" fillId="0" borderId="0" xfId="0" applyAlignment="1"/>
    <xf numFmtId="49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3" fillId="3" borderId="1" xfId="0" applyFont="1" applyFill="1" applyBorder="1"/>
    <xf numFmtId="0" fontId="2" fillId="0" borderId="0" xfId="0" applyFont="1" applyBorder="1" applyAlignment="1"/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6" workbookViewId="0">
      <selection activeCell="G20" sqref="G20"/>
    </sheetView>
  </sheetViews>
  <sheetFormatPr defaultRowHeight="18.75" x14ac:dyDescent="0.3"/>
  <cols>
    <col min="1" max="1" width="6.85546875" style="4" customWidth="1"/>
    <col min="2" max="2" width="25.42578125" style="4" customWidth="1"/>
    <col min="3" max="3" width="19.28515625" style="4" customWidth="1"/>
    <col min="4" max="4" width="5.140625" style="4" customWidth="1"/>
    <col min="5" max="5" width="3.28515625" style="4" customWidth="1"/>
    <col min="6" max="6" width="21.85546875" style="4" bestFit="1" customWidth="1"/>
    <col min="7" max="7" width="14.85546875" style="4" bestFit="1" customWidth="1"/>
    <col min="8" max="16384" width="9.140625" style="4"/>
  </cols>
  <sheetData>
    <row r="1" spans="1:7" x14ac:dyDescent="0.3">
      <c r="A1" s="1"/>
      <c r="B1" s="2"/>
      <c r="C1" s="3"/>
    </row>
    <row r="2" spans="1:7" x14ac:dyDescent="0.3">
      <c r="A2" s="27"/>
      <c r="B2" s="28"/>
      <c r="G2" s="5" t="s">
        <v>20</v>
      </c>
    </row>
    <row r="3" spans="1:7" x14ac:dyDescent="0.3">
      <c r="A3" s="1"/>
      <c r="B3" s="2"/>
      <c r="C3" s="6"/>
    </row>
    <row r="4" spans="1:7" x14ac:dyDescent="0.3">
      <c r="A4" s="29" t="s">
        <v>22</v>
      </c>
      <c r="B4" s="29"/>
      <c r="C4" s="29"/>
      <c r="D4" s="28"/>
      <c r="E4" s="28"/>
      <c r="F4" s="28"/>
      <c r="G4" s="28"/>
    </row>
    <row r="6" spans="1:7" x14ac:dyDescent="0.3">
      <c r="A6" s="7"/>
      <c r="B6" s="7" t="s">
        <v>1</v>
      </c>
      <c r="C6" s="8" t="s">
        <v>21</v>
      </c>
      <c r="E6" s="7"/>
      <c r="F6" s="7" t="s">
        <v>1</v>
      </c>
      <c r="G6" s="8" t="s">
        <v>23</v>
      </c>
    </row>
    <row r="7" spans="1:7" x14ac:dyDescent="0.3">
      <c r="A7" s="8" t="s">
        <v>2</v>
      </c>
      <c r="B7" s="8" t="s">
        <v>3</v>
      </c>
      <c r="C7" s="8" t="s">
        <v>4</v>
      </c>
      <c r="E7" s="8" t="s">
        <v>2</v>
      </c>
      <c r="F7" s="8" t="s">
        <v>3</v>
      </c>
      <c r="G7" s="8" t="s">
        <v>4</v>
      </c>
    </row>
    <row r="8" spans="1:7" ht="23.25" customHeight="1" x14ac:dyDescent="0.3">
      <c r="A8" s="8">
        <v>1</v>
      </c>
      <c r="B8" s="8" t="s">
        <v>15</v>
      </c>
      <c r="C8" s="9" t="s">
        <v>6</v>
      </c>
      <c r="E8" s="8">
        <v>1</v>
      </c>
      <c r="F8" s="8" t="s">
        <v>25</v>
      </c>
      <c r="G8" s="8"/>
    </row>
    <row r="9" spans="1:7" x14ac:dyDescent="0.3">
      <c r="A9" s="8">
        <v>2</v>
      </c>
      <c r="B9" s="8" t="s">
        <v>9</v>
      </c>
      <c r="C9" s="8" t="s">
        <v>10</v>
      </c>
      <c r="E9" s="8">
        <v>2</v>
      </c>
      <c r="F9" s="8" t="s">
        <v>55</v>
      </c>
      <c r="G9" s="8" t="s">
        <v>6</v>
      </c>
    </row>
    <row r="10" spans="1:7" x14ac:dyDescent="0.3">
      <c r="A10" s="8">
        <v>3</v>
      </c>
      <c r="B10" s="8" t="s">
        <v>16</v>
      </c>
      <c r="C10" s="8" t="s">
        <v>10</v>
      </c>
      <c r="E10" s="8">
        <v>3</v>
      </c>
      <c r="F10" s="8" t="s">
        <v>5</v>
      </c>
      <c r="G10" s="9" t="s">
        <v>6</v>
      </c>
    </row>
    <row r="11" spans="1:7" x14ac:dyDescent="0.3">
      <c r="A11" s="8">
        <v>4</v>
      </c>
      <c r="B11" s="8" t="s">
        <v>27</v>
      </c>
      <c r="C11" s="8" t="s">
        <v>6</v>
      </c>
      <c r="E11" s="8">
        <v>4</v>
      </c>
      <c r="F11" s="8" t="s">
        <v>56</v>
      </c>
      <c r="G11" s="8" t="s">
        <v>10</v>
      </c>
    </row>
    <row r="12" spans="1:7" x14ac:dyDescent="0.3">
      <c r="A12" s="8">
        <v>5</v>
      </c>
      <c r="B12" s="8" t="s">
        <v>33</v>
      </c>
      <c r="C12" s="8" t="s">
        <v>6</v>
      </c>
      <c r="E12" s="8">
        <v>5</v>
      </c>
      <c r="F12" s="8" t="s">
        <v>12</v>
      </c>
      <c r="G12" s="8" t="s">
        <v>7</v>
      </c>
    </row>
    <row r="13" spans="1:7" x14ac:dyDescent="0.3">
      <c r="A13" s="8">
        <v>6</v>
      </c>
      <c r="B13" s="8" t="s">
        <v>30</v>
      </c>
      <c r="C13" s="8" t="s">
        <v>31</v>
      </c>
      <c r="E13" s="8">
        <v>6</v>
      </c>
      <c r="F13" s="8" t="s">
        <v>17</v>
      </c>
      <c r="G13" s="8" t="s">
        <v>7</v>
      </c>
    </row>
    <row r="14" spans="1:7" x14ac:dyDescent="0.3">
      <c r="A14" s="8">
        <v>7</v>
      </c>
      <c r="B14" s="8" t="s">
        <v>32</v>
      </c>
      <c r="C14" s="8" t="s">
        <v>7</v>
      </c>
      <c r="E14" s="8">
        <v>7</v>
      </c>
      <c r="F14" s="8" t="s">
        <v>51</v>
      </c>
      <c r="G14" s="8" t="s">
        <v>6</v>
      </c>
    </row>
    <row r="15" spans="1:7" x14ac:dyDescent="0.3">
      <c r="A15" s="8">
        <v>8</v>
      </c>
      <c r="B15" s="8" t="s">
        <v>29</v>
      </c>
      <c r="C15" s="8" t="s">
        <v>6</v>
      </c>
      <c r="E15" s="8">
        <v>8</v>
      </c>
      <c r="F15" s="8" t="s">
        <v>13</v>
      </c>
      <c r="G15" s="8" t="s">
        <v>10</v>
      </c>
    </row>
    <row r="16" spans="1:7" x14ac:dyDescent="0.3">
      <c r="A16" s="8">
        <v>9</v>
      </c>
      <c r="B16" s="8" t="s">
        <v>8</v>
      </c>
      <c r="C16" s="8" t="s">
        <v>6</v>
      </c>
      <c r="E16" s="8">
        <v>9</v>
      </c>
      <c r="F16" s="8" t="s">
        <v>14</v>
      </c>
      <c r="G16" s="8" t="s">
        <v>10</v>
      </c>
    </row>
    <row r="17" spans="1:7" x14ac:dyDescent="0.3">
      <c r="A17" s="8">
        <v>10</v>
      </c>
      <c r="B17" s="8" t="s">
        <v>28</v>
      </c>
      <c r="C17" s="8" t="s">
        <v>6</v>
      </c>
      <c r="E17" s="8">
        <v>10</v>
      </c>
      <c r="F17" s="8" t="s">
        <v>26</v>
      </c>
      <c r="G17" s="8" t="s">
        <v>10</v>
      </c>
    </row>
    <row r="18" spans="1:7" x14ac:dyDescent="0.3">
      <c r="A18" s="8">
        <v>11</v>
      </c>
      <c r="B18" s="8" t="s">
        <v>57</v>
      </c>
      <c r="C18" s="8" t="s">
        <v>6</v>
      </c>
      <c r="E18" s="8">
        <v>11</v>
      </c>
      <c r="F18" s="8" t="s">
        <v>18</v>
      </c>
      <c r="G18" s="8" t="s">
        <v>10</v>
      </c>
    </row>
    <row r="19" spans="1:7" x14ac:dyDescent="0.3">
      <c r="A19" s="8">
        <v>12</v>
      </c>
      <c r="B19" s="8" t="s">
        <v>11</v>
      </c>
      <c r="C19" s="8" t="s">
        <v>6</v>
      </c>
      <c r="E19" s="8">
        <v>12</v>
      </c>
      <c r="F19" s="8" t="s">
        <v>24</v>
      </c>
      <c r="G19" s="8" t="s">
        <v>10</v>
      </c>
    </row>
    <row r="20" spans="1:7" x14ac:dyDescent="0.3">
      <c r="A20" s="10"/>
      <c r="B20" s="10"/>
      <c r="C20" s="10"/>
    </row>
    <row r="21" spans="1:7" x14ac:dyDescent="0.3">
      <c r="A21" s="10"/>
      <c r="B21" s="10" t="s">
        <v>19</v>
      </c>
      <c r="C21" s="10"/>
    </row>
    <row r="22" spans="1:7" x14ac:dyDescent="0.3">
      <c r="A22" s="10"/>
      <c r="B22" s="10"/>
      <c r="C22" s="10"/>
    </row>
    <row r="23" spans="1:7" x14ac:dyDescent="0.3">
      <c r="A23" s="10"/>
      <c r="B23" s="10" t="s">
        <v>34</v>
      </c>
      <c r="C23" s="10"/>
    </row>
    <row r="24" spans="1:7" x14ac:dyDescent="0.3">
      <c r="A24" s="10"/>
      <c r="B24" s="10"/>
      <c r="C24" s="10"/>
    </row>
    <row r="25" spans="1:7" x14ac:dyDescent="0.3">
      <c r="A25" s="10"/>
      <c r="B25" s="10"/>
      <c r="C25" s="10"/>
    </row>
  </sheetData>
  <mergeCells count="2">
    <mergeCell ref="A2:B2"/>
    <mergeCell ref="A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13" workbookViewId="0">
      <selection activeCell="D31" sqref="D31"/>
    </sheetView>
  </sheetViews>
  <sheetFormatPr defaultRowHeight="15" x14ac:dyDescent="0.25"/>
  <cols>
    <col min="1" max="1" width="7" customWidth="1"/>
    <col min="2" max="2" width="15.5703125" customWidth="1"/>
    <col min="3" max="3" width="16.28515625" customWidth="1"/>
    <col min="4" max="4" width="14.42578125" customWidth="1"/>
    <col min="5" max="5" width="16.5703125" customWidth="1"/>
    <col min="6" max="6" width="8.140625" customWidth="1"/>
    <col min="7" max="7" width="9.140625" customWidth="1"/>
    <col min="8" max="8" width="5.85546875" customWidth="1"/>
  </cols>
  <sheetData>
    <row r="1" spans="1:7" s="4" customFormat="1" ht="18.75" x14ac:dyDescent="0.3">
      <c r="A1" s="1"/>
      <c r="B1" s="2"/>
      <c r="C1" s="2"/>
      <c r="D1" s="19"/>
      <c r="E1" s="19"/>
      <c r="F1" s="2"/>
      <c r="G1" s="3" t="s">
        <v>0</v>
      </c>
    </row>
    <row r="2" spans="1:7" s="4" customFormat="1" ht="18.75" x14ac:dyDescent="0.3">
      <c r="A2" s="1"/>
      <c r="B2" s="2"/>
      <c r="C2" s="2"/>
      <c r="D2" s="19"/>
      <c r="E2" s="19"/>
      <c r="F2" s="2"/>
      <c r="G2" s="5" t="s">
        <v>20</v>
      </c>
    </row>
    <row r="3" spans="1:7" s="4" customFormat="1" ht="18.75" x14ac:dyDescent="0.3">
      <c r="A3" s="29" t="s">
        <v>22</v>
      </c>
      <c r="B3" s="30"/>
      <c r="C3" s="30"/>
      <c r="D3" s="30"/>
      <c r="E3" s="30"/>
      <c r="F3" s="30"/>
      <c r="G3" s="30"/>
    </row>
    <row r="4" spans="1:7" s="4" customFormat="1" ht="18.75" x14ac:dyDescent="0.3">
      <c r="A4" s="1"/>
      <c r="B4" s="2"/>
      <c r="C4" s="2"/>
      <c r="D4" s="19"/>
      <c r="E4" s="19"/>
      <c r="F4" s="2"/>
      <c r="G4" s="5"/>
    </row>
    <row r="5" spans="1:7" s="4" customFormat="1" ht="18.75" x14ac:dyDescent="0.3">
      <c r="A5" s="1"/>
      <c r="B5" s="2"/>
      <c r="C5" s="17" t="s">
        <v>46</v>
      </c>
      <c r="D5" s="17"/>
      <c r="E5" s="17"/>
      <c r="F5" s="2"/>
      <c r="G5" s="5"/>
    </row>
    <row r="6" spans="1:7" s="4" customFormat="1" ht="18.75" x14ac:dyDescent="0.3">
      <c r="A6" s="1"/>
      <c r="B6" s="2"/>
      <c r="C6" s="2"/>
      <c r="D6" s="19"/>
      <c r="E6" s="19"/>
      <c r="F6" s="2"/>
      <c r="G6" s="6"/>
    </row>
    <row r="7" spans="1:7" ht="15.75" x14ac:dyDescent="0.25">
      <c r="A7" s="8" t="s">
        <v>35</v>
      </c>
      <c r="B7" s="31" t="s">
        <v>36</v>
      </c>
      <c r="C7" s="32"/>
      <c r="D7" s="31" t="s">
        <v>37</v>
      </c>
      <c r="E7" s="32"/>
      <c r="F7" s="8" t="s">
        <v>38</v>
      </c>
      <c r="G7" s="16" t="s">
        <v>39</v>
      </c>
    </row>
    <row r="8" spans="1:7" ht="15.75" x14ac:dyDescent="0.25">
      <c r="A8" s="8">
        <v>1</v>
      </c>
      <c r="B8" s="8" t="s">
        <v>58</v>
      </c>
      <c r="C8" s="8" t="s">
        <v>59</v>
      </c>
      <c r="D8" s="8" t="s">
        <v>60</v>
      </c>
      <c r="E8" s="8" t="s">
        <v>61</v>
      </c>
      <c r="F8" s="11" t="s">
        <v>40</v>
      </c>
      <c r="G8" s="20" t="s">
        <v>82</v>
      </c>
    </row>
    <row r="9" spans="1:7" ht="15.75" x14ac:dyDescent="0.25">
      <c r="A9" s="8"/>
      <c r="B9" s="8" t="s">
        <v>62</v>
      </c>
      <c r="C9" s="8" t="s">
        <v>63</v>
      </c>
      <c r="D9" s="8" t="s">
        <v>64</v>
      </c>
      <c r="E9" s="8" t="s">
        <v>65</v>
      </c>
      <c r="F9" s="11" t="s">
        <v>42</v>
      </c>
      <c r="G9" s="20" t="s">
        <v>83</v>
      </c>
    </row>
    <row r="10" spans="1:7" ht="15.75" x14ac:dyDescent="0.25">
      <c r="A10" s="8"/>
      <c r="B10" s="8" t="s">
        <v>66</v>
      </c>
      <c r="C10" s="8" t="s">
        <v>67</v>
      </c>
      <c r="D10" s="8" t="s">
        <v>68</v>
      </c>
      <c r="E10" s="8" t="s">
        <v>69</v>
      </c>
      <c r="F10" s="11" t="s">
        <v>44</v>
      </c>
      <c r="G10" s="20" t="s">
        <v>84</v>
      </c>
    </row>
    <row r="11" spans="1:7" ht="15.75" x14ac:dyDescent="0.25">
      <c r="A11" s="8"/>
      <c r="B11" s="8" t="s">
        <v>70</v>
      </c>
      <c r="C11" s="8" t="s">
        <v>71</v>
      </c>
      <c r="D11" s="8" t="s">
        <v>72</v>
      </c>
      <c r="E11" s="8" t="s">
        <v>73</v>
      </c>
      <c r="F11" s="11" t="s">
        <v>41</v>
      </c>
      <c r="G11" s="20" t="s">
        <v>85</v>
      </c>
    </row>
    <row r="12" spans="1:7" ht="15.75" x14ac:dyDescent="0.25">
      <c r="A12" s="8"/>
      <c r="B12" s="8" t="s">
        <v>74</v>
      </c>
      <c r="C12" s="8" t="s">
        <v>75</v>
      </c>
      <c r="D12" s="8" t="s">
        <v>76</v>
      </c>
      <c r="E12" s="8" t="s">
        <v>77</v>
      </c>
      <c r="F12" s="11" t="s">
        <v>43</v>
      </c>
      <c r="G12" s="20" t="s">
        <v>86</v>
      </c>
    </row>
    <row r="13" spans="1:7" ht="15.75" x14ac:dyDescent="0.25">
      <c r="A13" s="8"/>
      <c r="B13" s="8" t="s">
        <v>78</v>
      </c>
      <c r="C13" s="8" t="s">
        <v>79</v>
      </c>
      <c r="D13" s="8" t="s">
        <v>80</v>
      </c>
      <c r="E13" s="8" t="s">
        <v>81</v>
      </c>
      <c r="F13" s="11" t="s">
        <v>45</v>
      </c>
      <c r="G13" s="20" t="s">
        <v>87</v>
      </c>
    </row>
    <row r="14" spans="1:7" ht="15.75" x14ac:dyDescent="0.25">
      <c r="A14" s="8"/>
      <c r="B14" s="8"/>
      <c r="C14" s="8"/>
      <c r="D14" s="8"/>
      <c r="E14" s="8"/>
      <c r="F14" s="11"/>
      <c r="G14" s="20"/>
    </row>
    <row r="15" spans="1:7" ht="15.75" x14ac:dyDescent="0.25">
      <c r="A15" s="8">
        <v>2</v>
      </c>
      <c r="B15" s="8" t="s">
        <v>76</v>
      </c>
      <c r="C15" s="8" t="s">
        <v>75</v>
      </c>
      <c r="D15" s="8" t="s">
        <v>80</v>
      </c>
      <c r="E15" s="8" t="s">
        <v>79</v>
      </c>
      <c r="F15" s="11" t="s">
        <v>44</v>
      </c>
      <c r="G15" s="20" t="s">
        <v>91</v>
      </c>
    </row>
    <row r="16" spans="1:7" ht="15.75" x14ac:dyDescent="0.25">
      <c r="A16" s="8"/>
      <c r="B16" s="8" t="s">
        <v>74</v>
      </c>
      <c r="C16" s="8" t="s">
        <v>77</v>
      </c>
      <c r="D16" s="8" t="s">
        <v>78</v>
      </c>
      <c r="E16" s="8" t="s">
        <v>81</v>
      </c>
      <c r="F16" s="11" t="s">
        <v>45</v>
      </c>
      <c r="G16" s="20" t="s">
        <v>92</v>
      </c>
    </row>
    <row r="17" spans="1:7" ht="15.75" x14ac:dyDescent="0.25">
      <c r="A17" s="8"/>
      <c r="B17" s="8" t="s">
        <v>68</v>
      </c>
      <c r="C17" s="8" t="s">
        <v>67</v>
      </c>
      <c r="D17" s="8" t="s">
        <v>72</v>
      </c>
      <c r="E17" s="8" t="s">
        <v>71</v>
      </c>
      <c r="F17" s="11" t="s">
        <v>40</v>
      </c>
      <c r="G17" s="20" t="s">
        <v>93</v>
      </c>
    </row>
    <row r="18" spans="1:7" ht="15.75" x14ac:dyDescent="0.25">
      <c r="A18" s="8"/>
      <c r="B18" s="8" t="s">
        <v>66</v>
      </c>
      <c r="C18" s="8" t="s">
        <v>69</v>
      </c>
      <c r="D18" s="8" t="s">
        <v>70</v>
      </c>
      <c r="E18" s="8" t="s">
        <v>73</v>
      </c>
      <c r="F18" s="11" t="s">
        <v>41</v>
      </c>
      <c r="G18" s="20" t="s">
        <v>94</v>
      </c>
    </row>
    <row r="19" spans="1:7" ht="15.75" x14ac:dyDescent="0.25">
      <c r="A19" s="8"/>
      <c r="B19" s="8" t="s">
        <v>60</v>
      </c>
      <c r="C19" s="8" t="s">
        <v>59</v>
      </c>
      <c r="D19" s="8" t="s">
        <v>64</v>
      </c>
      <c r="E19" s="8" t="s">
        <v>63</v>
      </c>
      <c r="F19" s="11" t="s">
        <v>42</v>
      </c>
      <c r="G19" s="20" t="s">
        <v>95</v>
      </c>
    </row>
    <row r="20" spans="1:7" ht="15.75" x14ac:dyDescent="0.25">
      <c r="A20" s="8"/>
      <c r="B20" s="8" t="s">
        <v>58</v>
      </c>
      <c r="C20" s="8" t="s">
        <v>61</v>
      </c>
      <c r="D20" s="8" t="s">
        <v>62</v>
      </c>
      <c r="E20" s="8" t="s">
        <v>65</v>
      </c>
      <c r="F20" s="11" t="s">
        <v>43</v>
      </c>
      <c r="G20" s="20" t="s">
        <v>96</v>
      </c>
    </row>
    <row r="21" spans="1:7" ht="15.75" x14ac:dyDescent="0.25">
      <c r="A21" s="8"/>
      <c r="B21" s="8"/>
      <c r="C21" s="8"/>
      <c r="D21" s="8"/>
      <c r="E21" s="8"/>
      <c r="F21" s="11"/>
      <c r="G21" s="20"/>
    </row>
    <row r="22" spans="1:7" ht="15.75" x14ac:dyDescent="0.25">
      <c r="A22" s="8">
        <v>3</v>
      </c>
      <c r="B22" s="8" t="s">
        <v>58</v>
      </c>
      <c r="C22" s="8" t="s">
        <v>65</v>
      </c>
      <c r="D22" s="8" t="s">
        <v>64</v>
      </c>
      <c r="E22" s="8" t="s">
        <v>59</v>
      </c>
      <c r="F22" s="11" t="s">
        <v>42</v>
      </c>
      <c r="G22" s="20" t="s">
        <v>87</v>
      </c>
    </row>
    <row r="23" spans="1:7" ht="15.75" x14ac:dyDescent="0.25">
      <c r="A23" s="8"/>
      <c r="B23" s="8" t="s">
        <v>60</v>
      </c>
      <c r="C23" s="8" t="s">
        <v>63</v>
      </c>
      <c r="D23" s="8" t="s">
        <v>62</v>
      </c>
      <c r="E23" s="8" t="s">
        <v>61</v>
      </c>
      <c r="F23" s="11" t="s">
        <v>43</v>
      </c>
      <c r="G23" s="20" t="s">
        <v>97</v>
      </c>
    </row>
    <row r="24" spans="1:7" ht="15.75" x14ac:dyDescent="0.25">
      <c r="A24" s="8"/>
      <c r="B24" s="8" t="s">
        <v>66</v>
      </c>
      <c r="C24" s="8" t="s">
        <v>73</v>
      </c>
      <c r="D24" s="8" t="s">
        <v>72</v>
      </c>
      <c r="E24" s="8" t="s">
        <v>67</v>
      </c>
      <c r="F24" s="11" t="s">
        <v>40</v>
      </c>
      <c r="G24" s="20" t="s">
        <v>98</v>
      </c>
    </row>
    <row r="25" spans="1:7" ht="15.75" x14ac:dyDescent="0.25">
      <c r="A25" s="8"/>
      <c r="B25" s="8" t="s">
        <v>68</v>
      </c>
      <c r="C25" s="8" t="s">
        <v>71</v>
      </c>
      <c r="D25" s="8" t="s">
        <v>70</v>
      </c>
      <c r="E25" s="8" t="s">
        <v>69</v>
      </c>
      <c r="F25" s="11" t="s">
        <v>41</v>
      </c>
      <c r="G25" s="20" t="s">
        <v>84</v>
      </c>
    </row>
    <row r="26" spans="1:7" ht="15.75" x14ac:dyDescent="0.25">
      <c r="A26" s="8"/>
      <c r="B26" s="8" t="s">
        <v>74</v>
      </c>
      <c r="C26" s="8" t="s">
        <v>81</v>
      </c>
      <c r="D26" s="8" t="s">
        <v>80</v>
      </c>
      <c r="E26" s="8" t="s">
        <v>75</v>
      </c>
      <c r="F26" s="11" t="s">
        <v>42</v>
      </c>
      <c r="G26" s="20" t="s">
        <v>85</v>
      </c>
    </row>
    <row r="27" spans="1:7" ht="15.75" x14ac:dyDescent="0.25">
      <c r="A27" s="8"/>
      <c r="B27" s="8" t="s">
        <v>76</v>
      </c>
      <c r="C27" s="8" t="s">
        <v>79</v>
      </c>
      <c r="D27" s="8" t="s">
        <v>78</v>
      </c>
      <c r="E27" s="8" t="s">
        <v>77</v>
      </c>
      <c r="F27" s="11" t="s">
        <v>43</v>
      </c>
      <c r="G27" s="20" t="s">
        <v>99</v>
      </c>
    </row>
    <row r="28" spans="1:7" ht="15.75" x14ac:dyDescent="0.25">
      <c r="A28" s="8"/>
      <c r="B28" s="8"/>
      <c r="C28" s="8"/>
      <c r="D28" s="8"/>
      <c r="E28" s="8"/>
      <c r="F28" s="11"/>
      <c r="G28" s="20"/>
    </row>
    <row r="29" spans="1:7" ht="15.75" x14ac:dyDescent="0.25">
      <c r="A29" s="8">
        <v>4</v>
      </c>
      <c r="B29" s="8" t="s">
        <v>66</v>
      </c>
      <c r="C29" s="8" t="s">
        <v>79</v>
      </c>
      <c r="D29" s="8" t="s">
        <v>74</v>
      </c>
      <c r="E29" s="8" t="s">
        <v>71</v>
      </c>
      <c r="F29" s="11" t="s">
        <v>41</v>
      </c>
      <c r="G29" s="20" t="s">
        <v>100</v>
      </c>
    </row>
    <row r="30" spans="1:7" ht="15.75" x14ac:dyDescent="0.25">
      <c r="A30" s="8"/>
      <c r="B30" s="8" t="s">
        <v>64</v>
      </c>
      <c r="C30" s="8" t="s">
        <v>81</v>
      </c>
      <c r="D30" s="8" t="s">
        <v>76</v>
      </c>
      <c r="E30" s="8" t="s">
        <v>61</v>
      </c>
      <c r="F30" s="11" t="s">
        <v>43</v>
      </c>
      <c r="G30" s="20" t="s">
        <v>87</v>
      </c>
    </row>
    <row r="31" spans="1:7" ht="15.75" x14ac:dyDescent="0.25">
      <c r="A31" s="8"/>
      <c r="B31" s="8" t="s">
        <v>62</v>
      </c>
      <c r="C31" s="8" t="s">
        <v>69</v>
      </c>
      <c r="D31" s="8" t="s">
        <v>72</v>
      </c>
      <c r="E31" s="8" t="s">
        <v>59</v>
      </c>
      <c r="F31" s="11" t="s">
        <v>44</v>
      </c>
      <c r="G31" s="20" t="s">
        <v>101</v>
      </c>
    </row>
    <row r="32" spans="1:7" ht="15.75" x14ac:dyDescent="0.25">
      <c r="A32" s="8"/>
      <c r="B32" s="8" t="s">
        <v>68</v>
      </c>
      <c r="C32" s="8" t="s">
        <v>77</v>
      </c>
      <c r="D32" s="8" t="s">
        <v>80</v>
      </c>
      <c r="E32" s="8" t="s">
        <v>73</v>
      </c>
      <c r="F32" s="11" t="s">
        <v>45</v>
      </c>
      <c r="G32" s="20" t="s">
        <v>102</v>
      </c>
    </row>
    <row r="33" spans="1:7" ht="15.75" x14ac:dyDescent="0.25">
      <c r="A33" s="8"/>
      <c r="B33" s="8" t="s">
        <v>60</v>
      </c>
      <c r="C33" s="8" t="s">
        <v>75</v>
      </c>
      <c r="D33" s="8" t="s">
        <v>78</v>
      </c>
      <c r="E33" s="8" t="s">
        <v>65</v>
      </c>
      <c r="F33" s="11" t="s">
        <v>42</v>
      </c>
      <c r="G33" s="20" t="s">
        <v>103</v>
      </c>
    </row>
    <row r="34" spans="1:7" ht="15.75" x14ac:dyDescent="0.25">
      <c r="A34" s="8"/>
      <c r="B34" s="8" t="s">
        <v>58</v>
      </c>
      <c r="C34" s="8" t="s">
        <v>67</v>
      </c>
      <c r="D34" s="8" t="s">
        <v>70</v>
      </c>
      <c r="E34" s="8" t="s">
        <v>63</v>
      </c>
      <c r="F34" s="11" t="s">
        <v>40</v>
      </c>
      <c r="G34" s="20" t="s">
        <v>92</v>
      </c>
    </row>
    <row r="35" spans="1:7" ht="15.75" x14ac:dyDescent="0.25">
      <c r="A35" s="8"/>
      <c r="B35" s="8"/>
      <c r="C35" s="8"/>
      <c r="D35" s="8"/>
      <c r="E35" s="8"/>
      <c r="F35" s="11"/>
      <c r="G35" s="20"/>
    </row>
    <row r="36" spans="1:7" ht="15.75" x14ac:dyDescent="0.25">
      <c r="A36" s="8"/>
      <c r="B36" s="8"/>
      <c r="C36" s="8"/>
      <c r="D36" s="8"/>
      <c r="E36" s="8"/>
      <c r="F36" s="11"/>
      <c r="G36" s="20"/>
    </row>
    <row r="37" spans="1:7" ht="15.75" x14ac:dyDescent="0.25">
      <c r="A37" s="8"/>
      <c r="B37" s="8"/>
      <c r="C37" s="8"/>
      <c r="D37" s="8"/>
      <c r="E37" s="8"/>
      <c r="F37" s="11"/>
      <c r="G37" s="20"/>
    </row>
    <row r="38" spans="1:7" ht="15.75" x14ac:dyDescent="0.25">
      <c r="A38" s="12"/>
      <c r="B38" s="8"/>
      <c r="C38" s="13"/>
      <c r="D38" s="13"/>
      <c r="E38" s="13"/>
      <c r="F38" s="14"/>
      <c r="G38" s="20"/>
    </row>
    <row r="39" spans="1:7" x14ac:dyDescent="0.25">
      <c r="A39" s="15"/>
      <c r="B39" s="15"/>
      <c r="C39" s="15"/>
      <c r="D39" s="15"/>
      <c r="E39" s="15"/>
      <c r="F39" s="15"/>
    </row>
    <row r="41" spans="1:7" s="4" customFormat="1" ht="18.75" x14ac:dyDescent="0.3">
      <c r="A41" s="10"/>
      <c r="B41" s="10" t="s">
        <v>19</v>
      </c>
      <c r="C41" s="10"/>
      <c r="D41" s="10"/>
      <c r="E41" s="10"/>
    </row>
    <row r="42" spans="1:7" s="4" customFormat="1" ht="18.75" x14ac:dyDescent="0.3">
      <c r="A42" s="10"/>
      <c r="B42" s="10"/>
      <c r="C42" s="10"/>
      <c r="D42" s="10"/>
      <c r="E42" s="10"/>
    </row>
    <row r="43" spans="1:7" s="4" customFormat="1" ht="18.75" x14ac:dyDescent="0.3">
      <c r="A43" s="10"/>
      <c r="B43" s="10" t="s">
        <v>34</v>
      </c>
      <c r="C43" s="10"/>
      <c r="D43" s="10"/>
      <c r="E43" s="10"/>
    </row>
  </sheetData>
  <mergeCells count="3">
    <mergeCell ref="A3:G3"/>
    <mergeCell ref="B7:C7"/>
    <mergeCell ref="D7:E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10" workbookViewId="0">
      <selection activeCell="C23" sqref="C23"/>
    </sheetView>
  </sheetViews>
  <sheetFormatPr defaultRowHeight="15" x14ac:dyDescent="0.25"/>
  <cols>
    <col min="1" max="1" width="7" customWidth="1"/>
    <col min="2" max="2" width="15.5703125" customWidth="1"/>
    <col min="3" max="3" width="16.28515625" customWidth="1"/>
    <col min="4" max="4" width="14.42578125" customWidth="1"/>
    <col min="5" max="5" width="16.5703125" customWidth="1"/>
    <col min="6" max="6" width="8.140625" customWidth="1"/>
    <col min="7" max="7" width="9.140625" customWidth="1"/>
    <col min="8" max="8" width="5.85546875" customWidth="1"/>
  </cols>
  <sheetData>
    <row r="1" spans="1:7" s="4" customFormat="1" ht="18.75" x14ac:dyDescent="0.3">
      <c r="A1" s="18"/>
      <c r="B1" s="19"/>
      <c r="C1" s="19"/>
      <c r="D1" s="19"/>
      <c r="E1" s="19"/>
      <c r="F1" s="19"/>
      <c r="G1" s="3" t="s">
        <v>0</v>
      </c>
    </row>
    <row r="2" spans="1:7" s="4" customFormat="1" ht="18.75" x14ac:dyDescent="0.3">
      <c r="A2" s="18"/>
      <c r="B2" s="19"/>
      <c r="C2" s="19"/>
      <c r="D2" s="19"/>
      <c r="E2" s="19"/>
      <c r="F2" s="19"/>
      <c r="G2" s="5" t="s">
        <v>20</v>
      </c>
    </row>
    <row r="3" spans="1:7" s="4" customFormat="1" ht="18.75" x14ac:dyDescent="0.3">
      <c r="A3" s="29" t="s">
        <v>22</v>
      </c>
      <c r="B3" s="30"/>
      <c r="C3" s="30"/>
      <c r="D3" s="30"/>
      <c r="E3" s="30"/>
      <c r="F3" s="30"/>
      <c r="G3" s="30"/>
    </row>
    <row r="4" spans="1:7" s="4" customFormat="1" ht="18.75" x14ac:dyDescent="0.3">
      <c r="A4" s="18"/>
      <c r="B4" s="19"/>
      <c r="C4" s="19"/>
      <c r="D4" s="19"/>
      <c r="E4" s="19"/>
      <c r="F4" s="19"/>
      <c r="G4" s="5"/>
    </row>
    <row r="5" spans="1:7" s="4" customFormat="1" ht="18.75" x14ac:dyDescent="0.3">
      <c r="A5" s="18"/>
      <c r="B5" s="19"/>
      <c r="C5" s="17" t="s">
        <v>46</v>
      </c>
      <c r="D5" s="17"/>
      <c r="E5" s="17"/>
      <c r="F5" s="19"/>
      <c r="G5" s="5"/>
    </row>
    <row r="6" spans="1:7" s="4" customFormat="1" ht="18.75" x14ac:dyDescent="0.3">
      <c r="A6" s="18"/>
      <c r="B6" s="19"/>
      <c r="C6" s="19"/>
      <c r="D6" s="19"/>
      <c r="E6" s="19"/>
      <c r="F6" s="19"/>
      <c r="G6" s="6"/>
    </row>
    <row r="7" spans="1:7" ht="15.75" x14ac:dyDescent="0.25">
      <c r="A7" s="8" t="s">
        <v>35</v>
      </c>
      <c r="B7" s="31" t="s">
        <v>36</v>
      </c>
      <c r="C7" s="32"/>
      <c r="D7" s="31" t="s">
        <v>37</v>
      </c>
      <c r="E7" s="32"/>
      <c r="F7" s="8" t="s">
        <v>38</v>
      </c>
      <c r="G7" s="16" t="s">
        <v>39</v>
      </c>
    </row>
    <row r="8" spans="1:7" ht="15.75" x14ac:dyDescent="0.25">
      <c r="A8" s="8">
        <v>5</v>
      </c>
      <c r="B8" s="8" t="s">
        <v>58</v>
      </c>
      <c r="C8" s="8" t="s">
        <v>71</v>
      </c>
      <c r="D8" s="8" t="s">
        <v>76</v>
      </c>
      <c r="E8" s="8" t="s">
        <v>81</v>
      </c>
      <c r="F8" s="11" t="s">
        <v>43</v>
      </c>
      <c r="G8" s="20" t="s">
        <v>104</v>
      </c>
    </row>
    <row r="9" spans="1:7" ht="15.75" x14ac:dyDescent="0.25">
      <c r="A9" s="8"/>
      <c r="B9" s="8" t="s">
        <v>60</v>
      </c>
      <c r="C9" s="8" t="s">
        <v>65</v>
      </c>
      <c r="D9" s="8" t="s">
        <v>68</v>
      </c>
      <c r="E9" s="8" t="s">
        <v>79</v>
      </c>
      <c r="F9" s="11" t="s">
        <v>45</v>
      </c>
      <c r="G9" s="20" t="s">
        <v>105</v>
      </c>
    </row>
    <row r="10" spans="1:7" ht="15.75" x14ac:dyDescent="0.25">
      <c r="A10" s="8"/>
      <c r="B10" s="8" t="s">
        <v>72</v>
      </c>
      <c r="C10" s="8" t="s">
        <v>69</v>
      </c>
      <c r="D10" s="8" t="s">
        <v>64</v>
      </c>
      <c r="E10" s="8" t="s">
        <v>75</v>
      </c>
      <c r="F10" s="11" t="s">
        <v>44</v>
      </c>
      <c r="G10" s="20" t="s">
        <v>106</v>
      </c>
    </row>
    <row r="11" spans="1:7" ht="15.75" x14ac:dyDescent="0.25">
      <c r="A11" s="8"/>
      <c r="B11" s="8" t="s">
        <v>62</v>
      </c>
      <c r="C11" s="8" t="s">
        <v>59</v>
      </c>
      <c r="D11" s="8" t="s">
        <v>74</v>
      </c>
      <c r="E11" s="8" t="s">
        <v>73</v>
      </c>
      <c r="F11" s="11" t="s">
        <v>41</v>
      </c>
      <c r="G11" s="20" t="s">
        <v>107</v>
      </c>
    </row>
    <row r="12" spans="1:7" ht="15.75" x14ac:dyDescent="0.25">
      <c r="A12" s="8"/>
      <c r="B12" s="8" t="s">
        <v>70</v>
      </c>
      <c r="C12" s="8" t="s">
        <v>67</v>
      </c>
      <c r="D12" s="8" t="s">
        <v>78</v>
      </c>
      <c r="E12" s="8" t="s">
        <v>61</v>
      </c>
      <c r="F12" s="11" t="s">
        <v>42</v>
      </c>
      <c r="G12" s="20" t="s">
        <v>108</v>
      </c>
    </row>
    <row r="13" spans="1:7" ht="15.75" x14ac:dyDescent="0.25">
      <c r="A13" s="8"/>
      <c r="B13" s="8" t="s">
        <v>80</v>
      </c>
      <c r="C13" s="8" t="s">
        <v>77</v>
      </c>
      <c r="D13" s="8" t="s">
        <v>66</v>
      </c>
      <c r="E13" s="8" t="s">
        <v>63</v>
      </c>
      <c r="F13" s="11" t="s">
        <v>40</v>
      </c>
      <c r="G13" s="20" t="s">
        <v>109</v>
      </c>
    </row>
    <row r="14" spans="1:7" ht="15.75" x14ac:dyDescent="0.25">
      <c r="A14" s="8"/>
      <c r="B14" s="8"/>
      <c r="C14" s="8"/>
      <c r="D14" s="8"/>
      <c r="E14" s="8"/>
      <c r="F14" s="11"/>
      <c r="G14" s="20"/>
    </row>
    <row r="15" spans="1:7" ht="15.75" x14ac:dyDescent="0.25">
      <c r="A15" s="8">
        <v>6</v>
      </c>
      <c r="B15" s="8" t="s">
        <v>58</v>
      </c>
      <c r="C15" s="8" t="s">
        <v>59</v>
      </c>
      <c r="D15" s="8" t="s">
        <v>62</v>
      </c>
      <c r="E15" s="8" t="s">
        <v>67</v>
      </c>
      <c r="F15" s="11" t="s">
        <v>42</v>
      </c>
      <c r="G15" s="20" t="s">
        <v>106</v>
      </c>
    </row>
    <row r="16" spans="1:7" ht="15.75" x14ac:dyDescent="0.25">
      <c r="A16" s="8"/>
      <c r="B16" s="8" t="s">
        <v>80</v>
      </c>
      <c r="C16" s="8" t="s">
        <v>73</v>
      </c>
      <c r="D16" s="8" t="s">
        <v>68</v>
      </c>
      <c r="E16" s="8" t="s">
        <v>77</v>
      </c>
      <c r="F16" s="11" t="s">
        <v>40</v>
      </c>
      <c r="G16" s="20" t="s">
        <v>110</v>
      </c>
    </row>
    <row r="17" spans="1:7" ht="15.75" x14ac:dyDescent="0.25">
      <c r="A17" s="8"/>
      <c r="B17" s="8" t="s">
        <v>64</v>
      </c>
      <c r="C17" s="8" t="s">
        <v>71</v>
      </c>
      <c r="D17" s="8" t="s">
        <v>60</v>
      </c>
      <c r="E17" s="8" t="s">
        <v>79</v>
      </c>
      <c r="F17" s="11" t="s">
        <v>41</v>
      </c>
      <c r="G17" s="20" t="s">
        <v>111</v>
      </c>
    </row>
    <row r="18" spans="1:7" ht="15.75" x14ac:dyDescent="0.25">
      <c r="A18" s="8"/>
      <c r="B18" s="8" t="s">
        <v>66</v>
      </c>
      <c r="C18" s="8" t="s">
        <v>63</v>
      </c>
      <c r="D18" s="8" t="s">
        <v>74</v>
      </c>
      <c r="E18" s="8" t="s">
        <v>61</v>
      </c>
      <c r="F18" s="11" t="s">
        <v>45</v>
      </c>
      <c r="G18" s="20" t="s">
        <v>112</v>
      </c>
    </row>
    <row r="19" spans="1:7" ht="15.75" x14ac:dyDescent="0.25">
      <c r="A19" s="8"/>
      <c r="B19" s="8" t="s">
        <v>72</v>
      </c>
      <c r="C19" s="8" t="s">
        <v>69</v>
      </c>
      <c r="D19" s="8" t="s">
        <v>76</v>
      </c>
      <c r="E19" s="8" t="s">
        <v>65</v>
      </c>
      <c r="F19" s="11" t="s">
        <v>44</v>
      </c>
      <c r="G19" s="20" t="s">
        <v>113</v>
      </c>
    </row>
    <row r="20" spans="1:7" ht="15.75" x14ac:dyDescent="0.25">
      <c r="A20" s="8"/>
      <c r="B20" s="8" t="s">
        <v>78</v>
      </c>
      <c r="C20" s="8" t="s">
        <v>81</v>
      </c>
      <c r="D20" s="8" t="s">
        <v>70</v>
      </c>
      <c r="E20" s="8" t="s">
        <v>75</v>
      </c>
      <c r="F20" s="11" t="s">
        <v>43</v>
      </c>
      <c r="G20" s="20" t="s">
        <v>114</v>
      </c>
    </row>
    <row r="21" spans="1:7" ht="15.75" x14ac:dyDescent="0.25">
      <c r="A21" s="8"/>
      <c r="B21" s="8"/>
      <c r="C21" s="8"/>
      <c r="D21" s="8"/>
      <c r="E21" s="8"/>
      <c r="F21" s="11"/>
      <c r="G21" s="20"/>
    </row>
    <row r="22" spans="1:7" ht="15.75" x14ac:dyDescent="0.25">
      <c r="A22" s="8">
        <v>7</v>
      </c>
      <c r="B22" s="8" t="s">
        <v>58</v>
      </c>
      <c r="C22" s="8" t="s">
        <v>77</v>
      </c>
      <c r="D22" s="8" t="s">
        <v>80</v>
      </c>
      <c r="E22" s="8" t="s">
        <v>67</v>
      </c>
      <c r="F22" s="11" t="s">
        <v>40</v>
      </c>
      <c r="G22" s="20" t="s">
        <v>85</v>
      </c>
    </row>
    <row r="23" spans="1:7" ht="15.75" x14ac:dyDescent="0.25">
      <c r="A23" s="8"/>
      <c r="B23" s="8" t="s">
        <v>64</v>
      </c>
      <c r="C23" s="8" t="s">
        <v>61</v>
      </c>
      <c r="D23" s="8" t="s">
        <v>66</v>
      </c>
      <c r="E23" s="8" t="s">
        <v>79</v>
      </c>
      <c r="F23" s="11" t="s">
        <v>42</v>
      </c>
      <c r="G23" s="20" t="s">
        <v>115</v>
      </c>
    </row>
    <row r="24" spans="1:7" ht="15.75" x14ac:dyDescent="0.25">
      <c r="A24" s="8"/>
      <c r="B24" s="8" t="s">
        <v>72</v>
      </c>
      <c r="C24" s="8" t="s">
        <v>75</v>
      </c>
      <c r="D24" s="8" t="s">
        <v>78</v>
      </c>
      <c r="E24" s="8" t="s">
        <v>65</v>
      </c>
      <c r="F24" s="11" t="s">
        <v>44</v>
      </c>
      <c r="G24" s="20" t="s">
        <v>85</v>
      </c>
    </row>
    <row r="25" spans="1:7" ht="15.75" x14ac:dyDescent="0.25">
      <c r="A25" s="8"/>
      <c r="B25" s="8" t="s">
        <v>62</v>
      </c>
      <c r="C25" s="8" t="s">
        <v>73</v>
      </c>
      <c r="D25" s="8" t="s">
        <v>68</v>
      </c>
      <c r="E25" s="8" t="s">
        <v>59</v>
      </c>
      <c r="F25" s="11" t="s">
        <v>43</v>
      </c>
      <c r="G25" s="20" t="s">
        <v>116</v>
      </c>
    </row>
    <row r="26" spans="1:7" ht="15.75" x14ac:dyDescent="0.25">
      <c r="A26" s="8"/>
      <c r="B26" s="8" t="s">
        <v>60</v>
      </c>
      <c r="C26" s="8" t="s">
        <v>63</v>
      </c>
      <c r="D26" s="8" t="s">
        <v>74</v>
      </c>
      <c r="E26" s="8" t="s">
        <v>71</v>
      </c>
      <c r="F26" s="11" t="s">
        <v>45</v>
      </c>
      <c r="G26" s="20" t="s">
        <v>117</v>
      </c>
    </row>
    <row r="27" spans="1:7" ht="15.75" x14ac:dyDescent="0.25">
      <c r="A27" s="8"/>
      <c r="B27" s="8" t="s">
        <v>76</v>
      </c>
      <c r="C27" s="8" t="s">
        <v>81</v>
      </c>
      <c r="D27" s="8" t="s">
        <v>70</v>
      </c>
      <c r="E27" s="8" t="s">
        <v>69</v>
      </c>
      <c r="F27" s="11" t="s">
        <v>41</v>
      </c>
      <c r="G27" s="20" t="s">
        <v>118</v>
      </c>
    </row>
    <row r="28" spans="1:7" ht="15.75" x14ac:dyDescent="0.25">
      <c r="A28" s="8"/>
      <c r="B28" s="8"/>
      <c r="C28" s="8"/>
      <c r="D28" s="8"/>
      <c r="E28" s="8"/>
      <c r="F28" s="11"/>
      <c r="G28" s="20"/>
    </row>
    <row r="29" spans="1:7" ht="15.75" x14ac:dyDescent="0.25">
      <c r="A29" s="8"/>
      <c r="B29" s="8"/>
      <c r="C29" s="8"/>
      <c r="D29" s="8"/>
      <c r="E29" s="8"/>
      <c r="F29" s="11"/>
      <c r="G29" s="20"/>
    </row>
    <row r="30" spans="1:7" ht="15.75" x14ac:dyDescent="0.25">
      <c r="A30" s="8"/>
      <c r="B30" s="8"/>
      <c r="C30" s="8"/>
      <c r="D30" s="8"/>
      <c r="E30" s="8"/>
      <c r="F30" s="11"/>
      <c r="G30" s="20"/>
    </row>
    <row r="31" spans="1:7" ht="15.75" x14ac:dyDescent="0.25">
      <c r="A31" s="8"/>
      <c r="B31" s="8"/>
      <c r="C31" s="8"/>
      <c r="D31" s="8"/>
      <c r="E31" s="8"/>
      <c r="F31" s="11"/>
      <c r="G31" s="20"/>
    </row>
    <row r="32" spans="1:7" ht="15.75" x14ac:dyDescent="0.25">
      <c r="A32" s="8"/>
      <c r="B32" s="8"/>
      <c r="C32" s="8"/>
      <c r="D32" s="8"/>
      <c r="E32" s="8"/>
      <c r="F32" s="11"/>
      <c r="G32" s="20"/>
    </row>
    <row r="33" spans="1:7" ht="15.75" x14ac:dyDescent="0.25">
      <c r="A33" s="8"/>
      <c r="B33" s="8"/>
      <c r="C33" s="8"/>
      <c r="D33" s="8"/>
      <c r="E33" s="8"/>
      <c r="F33" s="11"/>
      <c r="G33" s="20"/>
    </row>
    <row r="34" spans="1:7" ht="15.75" x14ac:dyDescent="0.25">
      <c r="A34" s="8"/>
      <c r="B34" s="8"/>
      <c r="C34" s="8"/>
      <c r="D34" s="8"/>
      <c r="E34" s="8"/>
      <c r="F34" s="11"/>
      <c r="G34" s="20"/>
    </row>
    <row r="35" spans="1:7" ht="15.75" x14ac:dyDescent="0.25">
      <c r="A35" s="8"/>
      <c r="B35" s="8"/>
      <c r="C35" s="8"/>
      <c r="D35" s="8"/>
      <c r="E35" s="8"/>
      <c r="F35" s="11"/>
      <c r="G35" s="20"/>
    </row>
    <row r="36" spans="1:7" ht="15.75" x14ac:dyDescent="0.25">
      <c r="A36" s="8"/>
      <c r="B36" s="8"/>
      <c r="C36" s="8"/>
      <c r="D36" s="8"/>
      <c r="E36" s="8"/>
      <c r="F36" s="11"/>
      <c r="G36" s="20"/>
    </row>
    <row r="37" spans="1:7" ht="15.75" x14ac:dyDescent="0.25">
      <c r="A37" s="8"/>
      <c r="B37" s="8"/>
      <c r="C37" s="8"/>
      <c r="D37" s="8"/>
      <c r="E37" s="8"/>
      <c r="F37" s="11"/>
      <c r="G37" s="20"/>
    </row>
    <row r="38" spans="1:7" ht="15.75" x14ac:dyDescent="0.25">
      <c r="A38" s="12"/>
      <c r="B38" s="8"/>
      <c r="C38" s="13"/>
      <c r="D38" s="13"/>
      <c r="E38" s="13"/>
      <c r="F38" s="14"/>
      <c r="G38" s="20"/>
    </row>
    <row r="39" spans="1:7" x14ac:dyDescent="0.25">
      <c r="A39" s="15"/>
      <c r="B39" s="15"/>
      <c r="C39" s="15"/>
      <c r="D39" s="15"/>
      <c r="E39" s="15"/>
      <c r="F39" s="15"/>
    </row>
    <row r="41" spans="1:7" s="4" customFormat="1" ht="18.75" x14ac:dyDescent="0.3">
      <c r="A41" s="10"/>
      <c r="B41" s="10" t="s">
        <v>19</v>
      </c>
      <c r="C41" s="10"/>
      <c r="D41" s="10"/>
      <c r="E41" s="10"/>
    </row>
    <row r="42" spans="1:7" s="4" customFormat="1" ht="18.75" x14ac:dyDescent="0.3">
      <c r="A42" s="10"/>
      <c r="B42" s="10"/>
      <c r="C42" s="10"/>
      <c r="D42" s="10"/>
      <c r="E42" s="10"/>
    </row>
    <row r="43" spans="1:7" s="4" customFormat="1" ht="18.75" x14ac:dyDescent="0.3">
      <c r="A43" s="10"/>
      <c r="B43" s="10" t="s">
        <v>34</v>
      </c>
      <c r="C43" s="10"/>
      <c r="D43" s="10"/>
      <c r="E43" s="10"/>
    </row>
  </sheetData>
  <mergeCells count="3">
    <mergeCell ref="A3:G3"/>
    <mergeCell ref="B7:C7"/>
    <mergeCell ref="D7:E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A15" workbookViewId="0">
      <selection activeCell="B25" sqref="B25"/>
    </sheetView>
  </sheetViews>
  <sheetFormatPr defaultRowHeight="15" x14ac:dyDescent="0.25"/>
  <cols>
    <col min="1" max="1" width="5.7109375" customWidth="1"/>
    <col min="2" max="2" width="21.28515625" customWidth="1"/>
    <col min="8" max="8" width="7.140625" customWidth="1"/>
    <col min="9" max="9" width="7.7109375" customWidth="1"/>
    <col min="13" max="13" width="7.28515625" customWidth="1"/>
    <col min="14" max="14" width="7" customWidth="1"/>
  </cols>
  <sheetData>
    <row r="1" spans="1:18" ht="18.75" x14ac:dyDescent="0.3">
      <c r="D1" s="4" t="s">
        <v>52</v>
      </c>
    </row>
    <row r="2" spans="1:18" x14ac:dyDescent="0.25">
      <c r="H2" t="s">
        <v>53</v>
      </c>
      <c r="M2" s="33" t="s">
        <v>54</v>
      </c>
      <c r="N2" s="33"/>
      <c r="O2" s="33"/>
    </row>
    <row r="3" spans="1:18" ht="30" x14ac:dyDescent="0.25">
      <c r="A3" s="12"/>
      <c r="B3" s="12" t="s">
        <v>47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23" t="s">
        <v>48</v>
      </c>
      <c r="I3" s="23" t="s">
        <v>49</v>
      </c>
      <c r="J3" s="25" t="s">
        <v>119</v>
      </c>
      <c r="K3" s="12">
        <v>6</v>
      </c>
      <c r="L3" s="12">
        <v>7</v>
      </c>
      <c r="M3" s="23" t="s">
        <v>48</v>
      </c>
      <c r="N3" s="23" t="s">
        <v>49</v>
      </c>
      <c r="O3" s="24" t="s">
        <v>50</v>
      </c>
      <c r="P3" s="21" t="s">
        <v>88</v>
      </c>
      <c r="Q3" s="21" t="s">
        <v>89</v>
      </c>
      <c r="R3" s="22" t="s">
        <v>90</v>
      </c>
    </row>
    <row r="4" spans="1:18" ht="15.75" x14ac:dyDescent="0.25">
      <c r="A4" s="8"/>
      <c r="B4" s="8" t="s">
        <v>27</v>
      </c>
      <c r="C4" s="12">
        <v>1</v>
      </c>
      <c r="D4" s="12">
        <v>13</v>
      </c>
      <c r="E4" s="12">
        <v>-1</v>
      </c>
      <c r="F4" s="12">
        <v>1</v>
      </c>
      <c r="G4" s="12">
        <v>1</v>
      </c>
      <c r="H4" s="23">
        <v>4</v>
      </c>
      <c r="I4" s="23">
        <f t="shared" ref="I4:I15" si="0">SUM(C4:G4)</f>
        <v>15</v>
      </c>
      <c r="J4" s="23">
        <v>3</v>
      </c>
      <c r="K4" s="12">
        <v>2</v>
      </c>
      <c r="L4" s="12">
        <v>8</v>
      </c>
      <c r="M4" s="23">
        <v>6</v>
      </c>
      <c r="N4" s="23">
        <f t="shared" ref="N4:N15" si="1">I4+K4+L4</f>
        <v>25</v>
      </c>
      <c r="O4" s="24">
        <v>1</v>
      </c>
      <c r="P4" s="12">
        <v>18.75</v>
      </c>
      <c r="Q4" s="12">
        <v>0.4</v>
      </c>
      <c r="R4" s="12">
        <f>P4+Q4</f>
        <v>19.149999999999999</v>
      </c>
    </row>
    <row r="5" spans="1:18" ht="15.75" x14ac:dyDescent="0.25">
      <c r="A5" s="8"/>
      <c r="B5" s="8" t="s">
        <v>11</v>
      </c>
      <c r="C5" s="12">
        <v>-1</v>
      </c>
      <c r="D5" s="12">
        <v>11</v>
      </c>
      <c r="E5" s="12">
        <v>12</v>
      </c>
      <c r="F5" s="12">
        <v>6</v>
      </c>
      <c r="G5" s="12">
        <v>3</v>
      </c>
      <c r="H5" s="23">
        <v>4</v>
      </c>
      <c r="I5" s="23">
        <f t="shared" si="0"/>
        <v>31</v>
      </c>
      <c r="J5" s="23">
        <v>2</v>
      </c>
      <c r="K5" s="12">
        <v>-3</v>
      </c>
      <c r="L5" s="12">
        <v>12</v>
      </c>
      <c r="M5" s="23">
        <v>5</v>
      </c>
      <c r="N5" s="23">
        <f t="shared" si="1"/>
        <v>40</v>
      </c>
      <c r="O5" s="24">
        <v>2</v>
      </c>
      <c r="P5" s="12">
        <v>15</v>
      </c>
      <c r="Q5" s="12">
        <v>0.2</v>
      </c>
      <c r="R5" s="12">
        <f t="shared" ref="R5:R15" si="2">P5+Q5</f>
        <v>15.2</v>
      </c>
    </row>
    <row r="6" spans="1:18" ht="15.75" x14ac:dyDescent="0.25">
      <c r="A6" s="8"/>
      <c r="B6" s="8" t="s">
        <v>57</v>
      </c>
      <c r="C6" s="12">
        <v>1</v>
      </c>
      <c r="D6" s="12">
        <v>-7</v>
      </c>
      <c r="E6" s="12">
        <v>1</v>
      </c>
      <c r="F6" s="12">
        <v>-3</v>
      </c>
      <c r="G6" s="12">
        <v>10</v>
      </c>
      <c r="H6" s="23">
        <v>3</v>
      </c>
      <c r="I6" s="23">
        <f t="shared" si="0"/>
        <v>2</v>
      </c>
      <c r="J6" s="23">
        <v>6</v>
      </c>
      <c r="K6" s="12">
        <v>13</v>
      </c>
      <c r="L6" s="12">
        <v>12</v>
      </c>
      <c r="M6" s="23">
        <v>5</v>
      </c>
      <c r="N6" s="23">
        <f t="shared" si="1"/>
        <v>27</v>
      </c>
      <c r="O6" s="24">
        <v>3</v>
      </c>
      <c r="P6" s="12">
        <v>12</v>
      </c>
      <c r="Q6" s="12"/>
      <c r="R6" s="12">
        <f t="shared" si="2"/>
        <v>12</v>
      </c>
    </row>
    <row r="7" spans="1:18" ht="15.75" x14ac:dyDescent="0.25">
      <c r="A7" s="8"/>
      <c r="B7" s="8" t="s">
        <v>15</v>
      </c>
      <c r="C7" s="12">
        <v>7</v>
      </c>
      <c r="D7" s="12">
        <v>1</v>
      </c>
      <c r="E7" s="12">
        <v>1</v>
      </c>
      <c r="F7" s="12">
        <v>7</v>
      </c>
      <c r="G7" s="12">
        <v>8</v>
      </c>
      <c r="H7" s="23">
        <v>5</v>
      </c>
      <c r="I7" s="23">
        <f t="shared" si="0"/>
        <v>24</v>
      </c>
      <c r="J7" s="23">
        <v>1</v>
      </c>
      <c r="K7" s="12">
        <v>-1</v>
      </c>
      <c r="L7" s="12">
        <v>-12</v>
      </c>
      <c r="M7" s="23">
        <v>5</v>
      </c>
      <c r="N7" s="23">
        <f t="shared" si="1"/>
        <v>11</v>
      </c>
      <c r="O7" s="24">
        <v>4</v>
      </c>
      <c r="P7" s="12">
        <v>9</v>
      </c>
      <c r="Q7" s="12"/>
      <c r="R7" s="12">
        <f t="shared" si="2"/>
        <v>9</v>
      </c>
    </row>
    <row r="8" spans="1:18" ht="15.75" x14ac:dyDescent="0.25">
      <c r="A8" s="8"/>
      <c r="B8" s="8" t="s">
        <v>16</v>
      </c>
      <c r="C8" s="12">
        <v>-1</v>
      </c>
      <c r="D8" s="12">
        <v>-1</v>
      </c>
      <c r="E8" s="12">
        <v>7</v>
      </c>
      <c r="F8" s="12">
        <v>-2</v>
      </c>
      <c r="G8" s="12">
        <v>6</v>
      </c>
      <c r="H8" s="23">
        <v>2</v>
      </c>
      <c r="I8" s="23">
        <f t="shared" si="0"/>
        <v>9</v>
      </c>
      <c r="J8" s="23">
        <v>7</v>
      </c>
      <c r="K8" s="12">
        <v>1</v>
      </c>
      <c r="L8" s="12">
        <v>8</v>
      </c>
      <c r="M8" s="23">
        <v>4</v>
      </c>
      <c r="N8" s="23">
        <f t="shared" si="1"/>
        <v>18</v>
      </c>
      <c r="O8" s="24">
        <v>5</v>
      </c>
      <c r="P8" s="12">
        <v>6.75</v>
      </c>
      <c r="Q8" s="12"/>
      <c r="R8" s="12">
        <f t="shared" si="2"/>
        <v>6.75</v>
      </c>
    </row>
    <row r="9" spans="1:18" ht="15.75" x14ac:dyDescent="0.25">
      <c r="A9" s="8"/>
      <c r="B9" s="8" t="s">
        <v>33</v>
      </c>
      <c r="C9" s="12">
        <v>10</v>
      </c>
      <c r="D9" s="12">
        <v>11</v>
      </c>
      <c r="E9" s="12">
        <v>-6</v>
      </c>
      <c r="F9" s="12">
        <v>3</v>
      </c>
      <c r="G9" s="12">
        <v>-3</v>
      </c>
      <c r="H9" s="23">
        <v>3</v>
      </c>
      <c r="I9" s="23">
        <f t="shared" si="0"/>
        <v>15</v>
      </c>
      <c r="J9" s="23">
        <v>4</v>
      </c>
      <c r="K9" s="12">
        <v>3</v>
      </c>
      <c r="L9" s="12">
        <v>-8</v>
      </c>
      <c r="M9" s="23">
        <v>4</v>
      </c>
      <c r="N9" s="23">
        <f t="shared" si="1"/>
        <v>10</v>
      </c>
      <c r="O9" s="24">
        <v>6</v>
      </c>
      <c r="P9" s="12">
        <v>4.5</v>
      </c>
      <c r="Q9" s="12"/>
      <c r="R9" s="12">
        <f t="shared" si="2"/>
        <v>4.5</v>
      </c>
    </row>
    <row r="10" spans="1:18" ht="15.75" x14ac:dyDescent="0.25">
      <c r="A10" s="8"/>
      <c r="B10" s="26" t="s">
        <v>30</v>
      </c>
      <c r="C10" s="12">
        <v>-10</v>
      </c>
      <c r="D10" s="12">
        <v>8</v>
      </c>
      <c r="E10" s="12">
        <v>10</v>
      </c>
      <c r="F10" s="12">
        <v>-6</v>
      </c>
      <c r="G10" s="12">
        <v>-5</v>
      </c>
      <c r="H10" s="23">
        <v>2</v>
      </c>
      <c r="I10" s="23">
        <f t="shared" si="0"/>
        <v>-3</v>
      </c>
      <c r="J10" s="23">
        <v>8</v>
      </c>
      <c r="K10" s="12">
        <v>3</v>
      </c>
      <c r="L10" s="12">
        <v>-9</v>
      </c>
      <c r="M10" s="23">
        <v>3</v>
      </c>
      <c r="N10" s="23">
        <f t="shared" si="1"/>
        <v>-9</v>
      </c>
      <c r="O10" s="24">
        <v>7</v>
      </c>
      <c r="P10" s="12">
        <v>3</v>
      </c>
      <c r="Q10" s="12"/>
      <c r="R10" s="12">
        <f t="shared" si="2"/>
        <v>3</v>
      </c>
    </row>
    <row r="11" spans="1:18" ht="15.75" x14ac:dyDescent="0.25">
      <c r="A11" s="8"/>
      <c r="B11" s="26" t="s">
        <v>29</v>
      </c>
      <c r="C11" s="12">
        <v>12</v>
      </c>
      <c r="D11" s="12">
        <v>-8</v>
      </c>
      <c r="E11" s="12">
        <v>6</v>
      </c>
      <c r="F11" s="12">
        <v>2</v>
      </c>
      <c r="G11" s="12">
        <v>-1</v>
      </c>
      <c r="H11" s="23">
        <v>3</v>
      </c>
      <c r="I11" s="23">
        <f t="shared" si="0"/>
        <v>11</v>
      </c>
      <c r="J11" s="23">
        <v>5</v>
      </c>
      <c r="K11" s="12">
        <v>-8</v>
      </c>
      <c r="L11" s="12">
        <v>-12</v>
      </c>
      <c r="M11" s="23">
        <v>3</v>
      </c>
      <c r="N11" s="23">
        <f t="shared" si="1"/>
        <v>-9</v>
      </c>
      <c r="O11" s="24">
        <v>8</v>
      </c>
      <c r="P11" s="12">
        <v>2.25</v>
      </c>
      <c r="Q11" s="12"/>
      <c r="R11" s="12">
        <f t="shared" si="2"/>
        <v>2.25</v>
      </c>
    </row>
    <row r="12" spans="1:18" ht="15.75" x14ac:dyDescent="0.25">
      <c r="A12" s="8"/>
      <c r="B12" s="8" t="s">
        <v>9</v>
      </c>
      <c r="C12" s="12">
        <v>-7</v>
      </c>
      <c r="D12" s="12">
        <v>-13</v>
      </c>
      <c r="E12" s="12">
        <v>-7</v>
      </c>
      <c r="F12" s="12">
        <v>3</v>
      </c>
      <c r="G12" s="12">
        <v>5</v>
      </c>
      <c r="H12" s="23">
        <v>2</v>
      </c>
      <c r="I12" s="23">
        <f t="shared" si="0"/>
        <v>-19</v>
      </c>
      <c r="J12" s="23">
        <v>9</v>
      </c>
      <c r="K12" s="12">
        <v>-2</v>
      </c>
      <c r="L12" s="12">
        <v>4</v>
      </c>
      <c r="M12" s="23">
        <v>3</v>
      </c>
      <c r="N12" s="23">
        <f t="shared" si="1"/>
        <v>-17</v>
      </c>
      <c r="O12" s="24">
        <v>9</v>
      </c>
      <c r="P12" s="12">
        <v>1.8</v>
      </c>
      <c r="Q12" s="12"/>
      <c r="R12" s="12">
        <f t="shared" si="2"/>
        <v>1.8</v>
      </c>
    </row>
    <row r="13" spans="1:18" ht="15.75" x14ac:dyDescent="0.25">
      <c r="A13" s="8"/>
      <c r="B13" s="8" t="s">
        <v>28</v>
      </c>
      <c r="C13" s="12">
        <v>3</v>
      </c>
      <c r="D13" s="12">
        <v>-11</v>
      </c>
      <c r="E13" s="12">
        <v>-1</v>
      </c>
      <c r="F13" s="12">
        <v>-1</v>
      </c>
      <c r="G13" s="12">
        <v>-8</v>
      </c>
      <c r="H13" s="23">
        <v>1</v>
      </c>
      <c r="I13" s="23">
        <f t="shared" si="0"/>
        <v>-18</v>
      </c>
      <c r="J13" s="23">
        <v>11</v>
      </c>
      <c r="K13" s="12">
        <v>8</v>
      </c>
      <c r="L13" s="12">
        <v>-2</v>
      </c>
      <c r="M13" s="23">
        <v>2</v>
      </c>
      <c r="N13" s="23">
        <f t="shared" si="1"/>
        <v>-12</v>
      </c>
      <c r="O13" s="24">
        <v>10</v>
      </c>
      <c r="P13" s="12">
        <v>1.35</v>
      </c>
      <c r="Q13" s="12"/>
      <c r="R13" s="12">
        <f t="shared" si="2"/>
        <v>1.35</v>
      </c>
    </row>
    <row r="14" spans="1:18" ht="15.75" x14ac:dyDescent="0.25">
      <c r="A14" s="8"/>
      <c r="B14" s="8" t="s">
        <v>8</v>
      </c>
      <c r="C14" s="12">
        <v>-3</v>
      </c>
      <c r="D14" s="12">
        <v>7</v>
      </c>
      <c r="E14" s="12">
        <v>-12</v>
      </c>
      <c r="F14" s="12">
        <v>-3</v>
      </c>
      <c r="G14" s="12">
        <v>-6</v>
      </c>
      <c r="H14" s="23">
        <v>1</v>
      </c>
      <c r="I14" s="23">
        <f t="shared" si="0"/>
        <v>-17</v>
      </c>
      <c r="J14" s="23">
        <v>10</v>
      </c>
      <c r="K14" s="12">
        <v>-3</v>
      </c>
      <c r="L14" s="12">
        <v>-4</v>
      </c>
      <c r="M14" s="23">
        <v>1</v>
      </c>
      <c r="N14" s="23">
        <f t="shared" si="1"/>
        <v>-24</v>
      </c>
      <c r="O14" s="24">
        <v>11</v>
      </c>
      <c r="P14" s="12">
        <v>0.9</v>
      </c>
      <c r="Q14" s="12"/>
      <c r="R14" s="12">
        <f t="shared" si="2"/>
        <v>0.9</v>
      </c>
    </row>
    <row r="15" spans="1:18" ht="15.75" x14ac:dyDescent="0.25">
      <c r="A15" s="8"/>
      <c r="B15" s="8" t="s">
        <v>32</v>
      </c>
      <c r="C15" s="12">
        <v>-12</v>
      </c>
      <c r="D15" s="12">
        <v>-11</v>
      </c>
      <c r="E15" s="12">
        <v>-10</v>
      </c>
      <c r="F15" s="12">
        <v>-7</v>
      </c>
      <c r="G15" s="12">
        <v>-10</v>
      </c>
      <c r="H15" s="23">
        <v>0</v>
      </c>
      <c r="I15" s="23">
        <f t="shared" si="0"/>
        <v>-50</v>
      </c>
      <c r="J15" s="23">
        <v>12</v>
      </c>
      <c r="K15" s="12">
        <v>-13</v>
      </c>
      <c r="L15" s="12">
        <v>2</v>
      </c>
      <c r="M15" s="23">
        <v>1</v>
      </c>
      <c r="N15" s="23">
        <f t="shared" si="1"/>
        <v>-61</v>
      </c>
      <c r="O15" s="24">
        <v>12</v>
      </c>
      <c r="P15" s="12">
        <v>0.45</v>
      </c>
      <c r="Q15" s="12"/>
      <c r="R15" s="12">
        <f t="shared" si="2"/>
        <v>0.45</v>
      </c>
    </row>
    <row r="16" spans="1:18" ht="15.75" x14ac:dyDescent="0.25">
      <c r="A16" s="8"/>
      <c r="B16" s="8"/>
      <c r="C16" s="12"/>
      <c r="D16" s="12"/>
      <c r="E16" s="12"/>
      <c r="F16" s="12"/>
      <c r="G16" s="12"/>
      <c r="H16" s="23"/>
      <c r="I16" s="23"/>
      <c r="J16" s="23"/>
      <c r="K16" s="12"/>
      <c r="L16" s="12"/>
      <c r="M16" s="23"/>
      <c r="N16" s="23"/>
      <c r="O16" s="24"/>
      <c r="P16" s="12"/>
      <c r="Q16" s="12"/>
      <c r="R16" s="12"/>
    </row>
    <row r="17" spans="1:18" x14ac:dyDescent="0.25">
      <c r="A17" s="12"/>
      <c r="B17" s="12"/>
      <c r="C17" s="12"/>
      <c r="D17" s="12"/>
      <c r="E17" s="12"/>
      <c r="F17" s="12"/>
      <c r="G17" s="12"/>
      <c r="H17" s="23"/>
      <c r="I17" s="23"/>
      <c r="J17" s="23"/>
      <c r="K17" s="12"/>
      <c r="L17" s="12"/>
      <c r="M17" s="23"/>
      <c r="N17" s="23"/>
      <c r="O17" s="24"/>
      <c r="P17" s="12"/>
      <c r="Q17" s="12"/>
      <c r="R17" s="12"/>
    </row>
    <row r="18" spans="1:18" ht="15.75" x14ac:dyDescent="0.25">
      <c r="A18" s="8">
        <v>1</v>
      </c>
      <c r="B18" s="8" t="s">
        <v>12</v>
      </c>
      <c r="C18" s="12">
        <v>10</v>
      </c>
      <c r="D18" s="12">
        <v>8</v>
      </c>
      <c r="E18" s="12">
        <v>6</v>
      </c>
      <c r="F18" s="12">
        <v>7</v>
      </c>
      <c r="G18" s="12">
        <v>-10</v>
      </c>
      <c r="H18" s="23">
        <v>4</v>
      </c>
      <c r="I18" s="23">
        <f>SUM(C18:G18)</f>
        <v>21</v>
      </c>
      <c r="J18" s="23">
        <v>1</v>
      </c>
      <c r="K18" s="12">
        <v>1</v>
      </c>
      <c r="L18" s="12">
        <v>12</v>
      </c>
      <c r="M18" s="23">
        <v>6</v>
      </c>
      <c r="N18" s="23">
        <f>I18+K18+L18</f>
        <v>34</v>
      </c>
      <c r="O18" s="24">
        <v>1</v>
      </c>
      <c r="P18" s="12">
        <v>18.75</v>
      </c>
      <c r="Q18" s="12">
        <v>0.4</v>
      </c>
      <c r="R18" s="12">
        <f>P18+Q18</f>
        <v>19.149999999999999</v>
      </c>
    </row>
    <row r="19" spans="1:18" ht="15.75" x14ac:dyDescent="0.25">
      <c r="A19" s="8">
        <v>2</v>
      </c>
      <c r="B19" s="8" t="s">
        <v>56</v>
      </c>
      <c r="C19" s="12">
        <v>1</v>
      </c>
      <c r="D19" s="12">
        <v>-1</v>
      </c>
      <c r="E19" s="12">
        <v>1</v>
      </c>
      <c r="F19" s="12">
        <v>-3</v>
      </c>
      <c r="G19" s="12">
        <v>5</v>
      </c>
      <c r="H19" s="23">
        <v>3</v>
      </c>
      <c r="I19" s="23">
        <f>SUM(C19:G19)</f>
        <v>3</v>
      </c>
      <c r="J19" s="23">
        <v>5</v>
      </c>
      <c r="K19" s="12">
        <v>8</v>
      </c>
      <c r="L19" s="12">
        <v>12</v>
      </c>
      <c r="M19" s="23">
        <v>5</v>
      </c>
      <c r="N19" s="23">
        <f>I19+K19+L19</f>
        <v>23</v>
      </c>
      <c r="O19" s="24">
        <v>2</v>
      </c>
      <c r="P19" s="12">
        <v>15</v>
      </c>
      <c r="Q19" s="12">
        <v>0.2</v>
      </c>
      <c r="R19" s="12">
        <f t="shared" ref="R19:R29" si="3">P19+Q19</f>
        <v>15.2</v>
      </c>
    </row>
    <row r="20" spans="1:18" ht="15.75" x14ac:dyDescent="0.25">
      <c r="A20" s="8">
        <v>3</v>
      </c>
      <c r="B20" s="8" t="s">
        <v>26</v>
      </c>
      <c r="C20" s="12">
        <v>3</v>
      </c>
      <c r="D20" s="12">
        <v>7</v>
      </c>
      <c r="E20" s="12">
        <v>1</v>
      </c>
      <c r="F20" s="12">
        <v>-6</v>
      </c>
      <c r="G20" s="12">
        <v>3</v>
      </c>
      <c r="H20" s="23">
        <v>4</v>
      </c>
      <c r="I20" s="23">
        <f>SUM(C20:G20)</f>
        <v>8</v>
      </c>
      <c r="J20" s="23">
        <v>2</v>
      </c>
      <c r="K20" s="12">
        <v>3</v>
      </c>
      <c r="L20" s="12">
        <v>-12</v>
      </c>
      <c r="M20" s="23">
        <v>5</v>
      </c>
      <c r="N20" s="23">
        <f>I20+K20+L20</f>
        <v>-1</v>
      </c>
      <c r="O20" s="24">
        <v>3</v>
      </c>
      <c r="P20" s="12">
        <v>12</v>
      </c>
      <c r="Q20" s="12"/>
      <c r="R20" s="12">
        <f t="shared" si="3"/>
        <v>12</v>
      </c>
    </row>
    <row r="21" spans="1:18" ht="15.75" x14ac:dyDescent="0.25">
      <c r="A21" s="8">
        <v>4</v>
      </c>
      <c r="B21" s="8" t="s">
        <v>55</v>
      </c>
      <c r="C21" s="12">
        <v>-7</v>
      </c>
      <c r="D21" s="12">
        <v>1</v>
      </c>
      <c r="E21" s="12">
        <v>7</v>
      </c>
      <c r="F21" s="12">
        <v>-1</v>
      </c>
      <c r="G21" s="12">
        <v>10</v>
      </c>
      <c r="H21" s="23">
        <v>3</v>
      </c>
      <c r="I21" s="23">
        <f>SUM(C21:G21)</f>
        <v>10</v>
      </c>
      <c r="J21" s="23">
        <v>4</v>
      </c>
      <c r="K21" s="12">
        <v>-3</v>
      </c>
      <c r="L21" s="12">
        <v>8</v>
      </c>
      <c r="M21" s="23">
        <v>4</v>
      </c>
      <c r="N21" s="23">
        <f>I21+K21+L21</f>
        <v>15</v>
      </c>
      <c r="O21" s="24">
        <v>4</v>
      </c>
      <c r="P21" s="12">
        <v>9</v>
      </c>
      <c r="Q21" s="12"/>
      <c r="R21" s="12">
        <f t="shared" si="3"/>
        <v>9</v>
      </c>
    </row>
    <row r="22" spans="1:18" ht="15.75" x14ac:dyDescent="0.25">
      <c r="A22" s="8">
        <v>5</v>
      </c>
      <c r="B22" s="8" t="s">
        <v>18</v>
      </c>
      <c r="C22" s="12">
        <v>7</v>
      </c>
      <c r="D22" s="12">
        <v>11</v>
      </c>
      <c r="E22" s="12">
        <v>-1</v>
      </c>
      <c r="F22" s="12">
        <v>3</v>
      </c>
      <c r="G22" s="12">
        <v>-5</v>
      </c>
      <c r="H22" s="23">
        <v>3</v>
      </c>
      <c r="I22" s="23">
        <f>SUM(C22:G22)</f>
        <v>15</v>
      </c>
      <c r="J22" s="23">
        <v>3</v>
      </c>
      <c r="K22" s="12">
        <v>-2</v>
      </c>
      <c r="L22" s="12">
        <v>-8</v>
      </c>
      <c r="M22" s="23">
        <v>3</v>
      </c>
      <c r="N22" s="23">
        <f>I22+K22+L22</f>
        <v>5</v>
      </c>
      <c r="O22" s="24">
        <v>5</v>
      </c>
      <c r="P22" s="12">
        <v>6.75</v>
      </c>
      <c r="Q22" s="12"/>
      <c r="R22" s="12">
        <f t="shared" si="3"/>
        <v>6.75</v>
      </c>
    </row>
    <row r="23" spans="1:18" ht="15.75" x14ac:dyDescent="0.25">
      <c r="A23" s="8">
        <v>6</v>
      </c>
      <c r="B23" s="8" t="s">
        <v>5</v>
      </c>
      <c r="C23" s="12">
        <v>-1</v>
      </c>
      <c r="D23" s="12">
        <v>13</v>
      </c>
      <c r="E23" s="12">
        <v>-7</v>
      </c>
      <c r="F23" s="12">
        <v>-7</v>
      </c>
      <c r="G23" s="12">
        <v>-3</v>
      </c>
      <c r="H23" s="23">
        <v>1</v>
      </c>
      <c r="I23" s="23">
        <f>SUM(C23:G23)</f>
        <v>-5</v>
      </c>
      <c r="J23" s="23">
        <v>10</v>
      </c>
      <c r="K23" s="12">
        <v>3</v>
      </c>
      <c r="L23" s="12">
        <v>4</v>
      </c>
      <c r="M23" s="23">
        <v>3</v>
      </c>
      <c r="N23" s="23">
        <f>I23+K23+L23</f>
        <v>2</v>
      </c>
      <c r="O23" s="24">
        <v>6</v>
      </c>
      <c r="P23" s="12">
        <v>4.5</v>
      </c>
      <c r="Q23" s="12"/>
      <c r="R23" s="12">
        <f t="shared" si="3"/>
        <v>4.5</v>
      </c>
    </row>
    <row r="24" spans="1:18" ht="15.75" x14ac:dyDescent="0.25">
      <c r="A24" s="8">
        <v>7</v>
      </c>
      <c r="B24" s="8" t="s">
        <v>13</v>
      </c>
      <c r="C24" s="12">
        <v>12</v>
      </c>
      <c r="D24" s="12">
        <v>-11</v>
      </c>
      <c r="E24" s="12">
        <v>-6</v>
      </c>
      <c r="F24" s="12">
        <v>6</v>
      </c>
      <c r="G24" s="12">
        <v>-6</v>
      </c>
      <c r="H24" s="23">
        <v>2</v>
      </c>
      <c r="I24" s="23">
        <f>SUM(C24:G24)</f>
        <v>-5</v>
      </c>
      <c r="J24" s="23">
        <v>-5</v>
      </c>
      <c r="K24" s="12">
        <v>8</v>
      </c>
      <c r="L24" s="12">
        <v>-3</v>
      </c>
      <c r="M24" s="23">
        <v>3</v>
      </c>
      <c r="N24" s="23">
        <f>I24+K24+L24</f>
        <v>0</v>
      </c>
      <c r="O24" s="24">
        <v>7</v>
      </c>
      <c r="P24" s="12">
        <v>3</v>
      </c>
      <c r="Q24" s="12"/>
      <c r="R24" s="12">
        <f t="shared" si="3"/>
        <v>3</v>
      </c>
    </row>
    <row r="25" spans="1:18" ht="15.75" x14ac:dyDescent="0.25">
      <c r="A25" s="8">
        <v>8</v>
      </c>
      <c r="B25" s="8" t="s">
        <v>51</v>
      </c>
      <c r="C25" s="12">
        <v>-12</v>
      </c>
      <c r="D25" s="12">
        <v>-8</v>
      </c>
      <c r="E25" s="12">
        <v>10</v>
      </c>
      <c r="F25" s="12">
        <v>-3</v>
      </c>
      <c r="G25" s="12">
        <v>8</v>
      </c>
      <c r="H25" s="23">
        <v>2</v>
      </c>
      <c r="I25" s="23">
        <f>SUM(C25:G25)</f>
        <v>-5</v>
      </c>
      <c r="J25" s="23">
        <v>9</v>
      </c>
      <c r="K25" s="12">
        <v>2</v>
      </c>
      <c r="L25" s="12">
        <v>-4</v>
      </c>
      <c r="M25" s="23">
        <v>3</v>
      </c>
      <c r="N25" s="23">
        <f>I25+K25+L25</f>
        <v>-7</v>
      </c>
      <c r="O25" s="24">
        <v>8</v>
      </c>
      <c r="P25" s="12">
        <v>2.25</v>
      </c>
      <c r="Q25" s="12"/>
      <c r="R25" s="12">
        <f t="shared" si="3"/>
        <v>2.25</v>
      </c>
    </row>
    <row r="26" spans="1:18" ht="15.75" x14ac:dyDescent="0.25">
      <c r="A26" s="8">
        <v>9</v>
      </c>
      <c r="B26" s="8" t="s">
        <v>25</v>
      </c>
      <c r="C26" s="12">
        <v>7</v>
      </c>
      <c r="D26" s="12">
        <v>-13</v>
      </c>
      <c r="E26" s="12">
        <v>-1</v>
      </c>
      <c r="F26" s="12">
        <v>2</v>
      </c>
      <c r="G26" s="12">
        <v>6</v>
      </c>
      <c r="H26" s="23">
        <v>3</v>
      </c>
      <c r="I26" s="23">
        <f>SUM(C26:G26)</f>
        <v>1</v>
      </c>
      <c r="J26" s="23">
        <v>7</v>
      </c>
      <c r="K26" s="12">
        <v>-1</v>
      </c>
      <c r="L26" s="12">
        <v>-9</v>
      </c>
      <c r="M26" s="23">
        <v>3</v>
      </c>
      <c r="N26" s="23">
        <f>I26+K26+L26</f>
        <v>-9</v>
      </c>
      <c r="O26" s="24">
        <v>9</v>
      </c>
      <c r="P26" s="12">
        <v>1.8</v>
      </c>
      <c r="Q26" s="12"/>
      <c r="R26" s="12">
        <f t="shared" si="3"/>
        <v>1.8</v>
      </c>
    </row>
    <row r="27" spans="1:18" ht="15.75" x14ac:dyDescent="0.25">
      <c r="A27" s="8">
        <v>10</v>
      </c>
      <c r="B27" s="8" t="s">
        <v>14</v>
      </c>
      <c r="C27" s="12">
        <v>-3</v>
      </c>
      <c r="D27" s="12">
        <v>-11</v>
      </c>
      <c r="E27" s="12">
        <v>12</v>
      </c>
      <c r="F27" s="12">
        <v>3</v>
      </c>
      <c r="G27" s="12">
        <v>1</v>
      </c>
      <c r="H27" s="23">
        <v>3</v>
      </c>
      <c r="I27" s="23">
        <f>SUM(C27:G27)</f>
        <v>2</v>
      </c>
      <c r="J27" s="23">
        <v>6</v>
      </c>
      <c r="K27" s="12">
        <v>-13</v>
      </c>
      <c r="L27" s="12">
        <v>-12</v>
      </c>
      <c r="M27" s="23">
        <v>3</v>
      </c>
      <c r="N27" s="23">
        <f>I27+K27+L27</f>
        <v>-23</v>
      </c>
      <c r="O27" s="24">
        <v>10</v>
      </c>
      <c r="P27" s="12">
        <v>1.35</v>
      </c>
      <c r="Q27" s="12"/>
      <c r="R27" s="12">
        <f t="shared" si="3"/>
        <v>1.35</v>
      </c>
    </row>
    <row r="28" spans="1:18" ht="15.75" x14ac:dyDescent="0.25">
      <c r="A28" s="8">
        <v>11</v>
      </c>
      <c r="B28" s="8" t="s">
        <v>17</v>
      </c>
      <c r="C28" s="12">
        <v>-10</v>
      </c>
      <c r="D28" s="12">
        <v>11</v>
      </c>
      <c r="E28" s="12">
        <v>-10</v>
      </c>
      <c r="F28" s="12">
        <v>-2</v>
      </c>
      <c r="G28" s="12">
        <v>-1</v>
      </c>
      <c r="H28" s="23">
        <v>1</v>
      </c>
      <c r="I28" s="23">
        <f>SUM(C28:G28)</f>
        <v>-12</v>
      </c>
      <c r="J28" s="23">
        <v>11</v>
      </c>
      <c r="K28" s="12">
        <v>13</v>
      </c>
      <c r="L28" s="12">
        <v>-2</v>
      </c>
      <c r="M28" s="23">
        <v>2</v>
      </c>
      <c r="N28" s="23">
        <f>I28+K28+L28</f>
        <v>-1</v>
      </c>
      <c r="O28" s="24">
        <v>11</v>
      </c>
      <c r="P28" s="12">
        <v>0.9</v>
      </c>
      <c r="Q28" s="12"/>
      <c r="R28" s="12">
        <f t="shared" si="3"/>
        <v>0.9</v>
      </c>
    </row>
    <row r="29" spans="1:18" ht="15.75" x14ac:dyDescent="0.25">
      <c r="A29" s="8">
        <v>12</v>
      </c>
      <c r="B29" s="8" t="s">
        <v>24</v>
      </c>
      <c r="C29" s="12">
        <v>-1</v>
      </c>
      <c r="D29" s="12">
        <v>-7</v>
      </c>
      <c r="E29" s="12">
        <v>-12</v>
      </c>
      <c r="F29" s="12">
        <v>1</v>
      </c>
      <c r="G29" s="12">
        <v>-8</v>
      </c>
      <c r="H29" s="23">
        <v>1</v>
      </c>
      <c r="I29" s="23">
        <f>SUM(C29:G29)</f>
        <v>-27</v>
      </c>
      <c r="J29" s="23">
        <v>12</v>
      </c>
      <c r="K29" s="12">
        <v>13</v>
      </c>
      <c r="L29" s="12">
        <v>-2</v>
      </c>
      <c r="M29" s="23">
        <v>2</v>
      </c>
      <c r="N29" s="23">
        <f>I29+K29+L29</f>
        <v>-16</v>
      </c>
      <c r="O29" s="24">
        <v>12</v>
      </c>
      <c r="P29" s="12">
        <v>0.45</v>
      </c>
      <c r="Q29" s="12"/>
      <c r="R29" s="12">
        <f t="shared" si="3"/>
        <v>0.45</v>
      </c>
    </row>
    <row r="30" spans="1:18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3" spans="1:2" x14ac:dyDescent="0.25">
      <c r="B33" t="s">
        <v>121</v>
      </c>
    </row>
    <row r="34" spans="1:2" x14ac:dyDescent="0.25">
      <c r="A34">
        <v>1</v>
      </c>
      <c r="B34" t="s">
        <v>122</v>
      </c>
    </row>
    <row r="35" spans="1:2" x14ac:dyDescent="0.25">
      <c r="A35">
        <v>2</v>
      </c>
      <c r="B35" t="s">
        <v>123</v>
      </c>
    </row>
    <row r="36" spans="1:2" x14ac:dyDescent="0.25">
      <c r="A36">
        <v>3</v>
      </c>
      <c r="B36" t="s">
        <v>124</v>
      </c>
    </row>
    <row r="38" spans="1:2" x14ac:dyDescent="0.25">
      <c r="B38" t="s">
        <v>120</v>
      </c>
    </row>
    <row r="39" spans="1:2" x14ac:dyDescent="0.25">
      <c r="B39" t="s">
        <v>125</v>
      </c>
    </row>
    <row r="40" spans="1:2" x14ac:dyDescent="0.25">
      <c r="B40" t="s">
        <v>126</v>
      </c>
    </row>
  </sheetData>
  <sortState ref="A18:R29">
    <sortCondition descending="1" ref="M18:M29"/>
    <sortCondition descending="1" ref="N18:N29"/>
  </sortState>
  <mergeCells count="1">
    <mergeCell ref="M2:O2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</vt:lpstr>
      <vt:lpstr>Игры</vt:lpstr>
      <vt:lpstr>Игры 2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</dc:creator>
  <cp:lastModifiedBy>Макс</cp:lastModifiedBy>
  <cp:lastPrinted>2026-02-11T06:28:34Z</cp:lastPrinted>
  <dcterms:created xsi:type="dcterms:W3CDTF">2026-02-11T05:25:44Z</dcterms:created>
  <dcterms:modified xsi:type="dcterms:W3CDTF">2026-02-18T19:15:13Z</dcterms:modified>
</cp:coreProperties>
</file>