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4\240430 Кубок тройки\"/>
    </mc:Choice>
  </mc:AlternateContent>
  <bookViews>
    <workbookView xWindow="0" yWindow="0" windowWidth="20490" windowHeight="7095" firstSheet="3" activeTab="9"/>
  </bookViews>
  <sheets>
    <sheet name="Судьи" sheetId="6" r:id="rId1"/>
    <sheet name="Заявка" sheetId="2" r:id="rId2"/>
    <sheet name="Заявка 2" sheetId="10" r:id="rId3"/>
    <sheet name="Группы A B" sheetId="3" r:id="rId4"/>
    <sheet name="Группа C " sheetId="7" r:id="rId5"/>
    <sheet name="Ранжирование" sheetId="9" r:id="rId6"/>
    <sheet name="Playoff АВ" sheetId="5" r:id="rId7"/>
    <sheet name="Playoff C" sheetId="8" r:id="rId8"/>
    <sheet name="Итог" sheetId="1" r:id="rId9"/>
    <sheet name="Итог 2" sheetId="11" r:id="rId10"/>
    <sheet name="Рейтинг" sheetId="4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G22" i="4"/>
  <c r="I22" i="4" s="1"/>
  <c r="E23" i="4"/>
  <c r="G23" i="4"/>
  <c r="I23" i="4" s="1"/>
  <c r="E24" i="4"/>
  <c r="G24" i="4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3" i="4"/>
  <c r="G33" i="4" s="1"/>
  <c r="I33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0" i="4"/>
  <c r="G40" i="4" s="1"/>
  <c r="I40" i="4" s="1"/>
  <c r="E41" i="4"/>
  <c r="G41" i="4" s="1"/>
  <c r="I41" i="4" s="1"/>
  <c r="E42" i="4"/>
  <c r="G42" i="4" s="1"/>
  <c r="I42" i="4" s="1"/>
  <c r="E43" i="4"/>
  <c r="G43" i="4"/>
  <c r="I43" i="4"/>
  <c r="E44" i="4"/>
  <c r="G44" i="4"/>
  <c r="I44" i="4" s="1"/>
  <c r="E45" i="4"/>
  <c r="G45" i="4" s="1"/>
  <c r="I45" i="4" s="1"/>
  <c r="E46" i="4"/>
  <c r="G46" i="4"/>
  <c r="I46" i="4" s="1"/>
  <c r="E47" i="4"/>
  <c r="G47" i="4"/>
  <c r="I47" i="4" s="1"/>
  <c r="E48" i="4"/>
  <c r="G48" i="4" s="1"/>
  <c r="I48" i="4" s="1"/>
  <c r="E49" i="4"/>
  <c r="G49" i="4" s="1"/>
  <c r="I49" i="4" s="1"/>
  <c r="E7" i="4" l="1"/>
  <c r="G7" i="4" s="1"/>
  <c r="I7" i="4" s="1"/>
  <c r="E8" i="4"/>
  <c r="G8" i="4" s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3" i="4"/>
  <c r="G13" i="4" s="1"/>
  <c r="I13" i="4" s="1"/>
  <c r="E14" i="4"/>
  <c r="G14" i="4" s="1"/>
  <c r="I14" i="4" s="1"/>
  <c r="E15" i="4"/>
  <c r="G15" i="4" s="1"/>
  <c r="I15" i="4" s="1"/>
  <c r="E16" i="4"/>
  <c r="G16" i="4" s="1"/>
  <c r="I16" i="4" s="1"/>
  <c r="E17" i="4"/>
  <c r="G17" i="4" s="1"/>
  <c r="I17" i="4" s="1"/>
  <c r="E18" i="4"/>
  <c r="G18" i="4" s="1"/>
  <c r="I18" i="4" s="1"/>
  <c r="E19" i="4"/>
  <c r="G19" i="4" s="1"/>
  <c r="I19" i="4" s="1"/>
  <c r="E20" i="4"/>
  <c r="G20" i="4" s="1"/>
  <c r="I20" i="4" s="1"/>
  <c r="E21" i="4"/>
  <c r="G21" i="4" s="1"/>
  <c r="I21" i="4" s="1"/>
  <c r="E6" i="4"/>
  <c r="G6" i="4" s="1"/>
  <c r="I6" i="4" s="1"/>
</calcChain>
</file>

<file path=xl/sharedStrings.xml><?xml version="1.0" encoding="utf-8"?>
<sst xmlns="http://schemas.openxmlformats.org/spreadsheetml/2006/main" count="686" uniqueCount="249">
  <si>
    <t>Место</t>
  </si>
  <si>
    <t>Команда / участник</t>
  </si>
  <si>
    <t>Разряд</t>
  </si>
  <si>
    <t>Прим</t>
  </si>
  <si>
    <t>№</t>
  </si>
  <si>
    <t>Участники</t>
  </si>
  <si>
    <t>Анапа</t>
  </si>
  <si>
    <t>Новороссийск</t>
  </si>
  <si>
    <t>Геленджик</t>
  </si>
  <si>
    <t>МО</t>
  </si>
  <si>
    <t>13:2</t>
  </si>
  <si>
    <t>13:6</t>
  </si>
  <si>
    <t>б/р</t>
  </si>
  <si>
    <t>Побед</t>
  </si>
  <si>
    <t>Разница</t>
  </si>
  <si>
    <t>Полуфиналы</t>
  </si>
  <si>
    <t>За 3 место:</t>
  </si>
  <si>
    <t>Финал</t>
  </si>
  <si>
    <t>Итоговые результаты</t>
  </si>
  <si>
    <t>Игр</t>
  </si>
  <si>
    <t>бонус
побед</t>
  </si>
  <si>
    <t>рейтинг 
место</t>
  </si>
  <si>
    <t xml:space="preserve">Рейтинг
</t>
  </si>
  <si>
    <t>Итог
рейтинг</t>
  </si>
  <si>
    <t>Коэф</t>
  </si>
  <si>
    <t>Сергей Лукин</t>
  </si>
  <si>
    <t>Дмитрий Татьянц</t>
  </si>
  <si>
    <t>Пьер-Ив Валибуз</t>
  </si>
  <si>
    <t>Максим Нечаев</t>
  </si>
  <si>
    <t>Геннадий Помазан</t>
  </si>
  <si>
    <t>Владимир Клименко</t>
  </si>
  <si>
    <t>Владимир Коржов</t>
  </si>
  <si>
    <t>Александр Деревянных</t>
  </si>
  <si>
    <t>Кубок А (1-4 место):</t>
  </si>
  <si>
    <t>Кубок В (5-8 место):</t>
  </si>
  <si>
    <t>За 7 место:</t>
  </si>
  <si>
    <t>За 5 место</t>
  </si>
  <si>
    <t>1410001511Я</t>
  </si>
  <si>
    <t>ФИО</t>
  </si>
  <si>
    <t>Нечаев Максим Анатольевич</t>
  </si>
  <si>
    <t>III</t>
  </si>
  <si>
    <t>Главный судья</t>
  </si>
  <si>
    <t>Главный секретарь</t>
  </si>
  <si>
    <t>Судья на дорожке</t>
  </si>
  <si>
    <t>Деревянных Александр Николаевич</t>
  </si>
  <si>
    <t>Старший судья</t>
  </si>
  <si>
    <t>Павел Еремин</t>
  </si>
  <si>
    <t>Главный судья _________________________  Нечаев М. А.</t>
  </si>
  <si>
    <t>Кубок</t>
  </si>
  <si>
    <t>Группа A</t>
  </si>
  <si>
    <t>Группа B</t>
  </si>
  <si>
    <t>Еремин</t>
  </si>
  <si>
    <t>13:5</t>
  </si>
  <si>
    <t>4</t>
  </si>
  <si>
    <t>1</t>
  </si>
  <si>
    <t>2:13</t>
  </si>
  <si>
    <t>5:13</t>
  </si>
  <si>
    <t>2</t>
  </si>
  <si>
    <t>3</t>
  </si>
  <si>
    <t>0</t>
  </si>
  <si>
    <t>5</t>
  </si>
  <si>
    <t>Коржов</t>
  </si>
  <si>
    <t>8:10</t>
  </si>
  <si>
    <t>1:13</t>
  </si>
  <si>
    <t>6:13</t>
  </si>
  <si>
    <t>10:8</t>
  </si>
  <si>
    <t>13:1</t>
  </si>
  <si>
    <t>Группа C</t>
  </si>
  <si>
    <t>Заявочный лист</t>
  </si>
  <si>
    <t>Помазан</t>
  </si>
  <si>
    <t>13:7</t>
  </si>
  <si>
    <t>7:13</t>
  </si>
  <si>
    <t>Татьянц</t>
  </si>
  <si>
    <t>0:13</t>
  </si>
  <si>
    <t>-3</t>
  </si>
  <si>
    <t>10:9</t>
  </si>
  <si>
    <t>13:0</t>
  </si>
  <si>
    <t>8:7</t>
  </si>
  <si>
    <t>9:10</t>
  </si>
  <si>
    <t>7:8</t>
  </si>
  <si>
    <t>+9</t>
  </si>
  <si>
    <t>1/4 финала</t>
  </si>
  <si>
    <t>1/2 финала (9-12 место):</t>
  </si>
  <si>
    <t>За 9 место:</t>
  </si>
  <si>
    <t>За 11 место:</t>
  </si>
  <si>
    <t>III разр</t>
  </si>
  <si>
    <t>Должность</t>
  </si>
  <si>
    <t>Город</t>
  </si>
  <si>
    <t>Справка о составе и квалификации судейской коллегии</t>
  </si>
  <si>
    <t>Кат.</t>
  </si>
  <si>
    <t>№ 
п/п</t>
  </si>
  <si>
    <t>Дата
 рождения</t>
  </si>
  <si>
    <t xml:space="preserve">Кубок Краснодарского края по боулспорту </t>
  </si>
  <si>
    <t>Валерий Корниенко</t>
  </si>
  <si>
    <t>Андрей Викторов</t>
  </si>
  <si>
    <t>Олег Курков</t>
  </si>
  <si>
    <t>Руслан Субанов</t>
  </si>
  <si>
    <t>8:9</t>
  </si>
  <si>
    <t>9:8</t>
  </si>
  <si>
    <t>A/B</t>
  </si>
  <si>
    <t>Лукин</t>
  </si>
  <si>
    <t>10:7</t>
  </si>
  <si>
    <t>+3</t>
  </si>
  <si>
    <t>+2</t>
  </si>
  <si>
    <t>-5</t>
  </si>
  <si>
    <t>-11</t>
  </si>
  <si>
    <t>7:10</t>
  </si>
  <si>
    <t>+5</t>
  </si>
  <si>
    <t>-15</t>
  </si>
  <si>
    <t>+4</t>
  </si>
  <si>
    <t>+8</t>
  </si>
  <si>
    <t>C</t>
  </si>
  <si>
    <t>-4</t>
  </si>
  <si>
    <t>-10</t>
  </si>
  <si>
    <t>-12</t>
  </si>
  <si>
    <t>Место 
в группе</t>
  </si>
  <si>
    <t>Ранг</t>
  </si>
  <si>
    <t>9 (1)</t>
  </si>
  <si>
    <t>10 (2)</t>
  </si>
  <si>
    <t>11 (3)</t>
  </si>
  <si>
    <t>12 (4)</t>
  </si>
  <si>
    <t>Кубок С</t>
  </si>
  <si>
    <t>Кубок А/В</t>
  </si>
  <si>
    <t xml:space="preserve">Кубок Краснодарского края по боулспорту. </t>
  </si>
  <si>
    <t>Геленджик 30.04.24</t>
  </si>
  <si>
    <t>Дегтярева Лариса Владимировна</t>
  </si>
  <si>
    <t>Пищанский Виктор Михайлович</t>
  </si>
  <si>
    <t>Коржов Владимир</t>
  </si>
  <si>
    <t>Пищанская Наталья Николаевна</t>
  </si>
  <si>
    <t>Судья по оборудованию</t>
  </si>
  <si>
    <t>Судья-секретарь</t>
  </si>
  <si>
    <t>Роман Гелдиев</t>
  </si>
  <si>
    <t>Виктор Танчин</t>
  </si>
  <si>
    <t>Евгения Костяная</t>
  </si>
  <si>
    <t>Ольга А. Мыльцева</t>
  </si>
  <si>
    <t>Ольга В. Мыльцева</t>
  </si>
  <si>
    <t>Ирина Валибуз</t>
  </si>
  <si>
    <t>Наталья Зеленина</t>
  </si>
  <si>
    <t>Александра Погорелова</t>
  </si>
  <si>
    <t>Марина Балашова</t>
  </si>
  <si>
    <t>Ирина Белугина</t>
  </si>
  <si>
    <t>Лариса Дегтярева</t>
  </si>
  <si>
    <t>Мила Дегтярева</t>
  </si>
  <si>
    <t>Сергей Малов</t>
  </si>
  <si>
    <t>Виктор Пищанский</t>
  </si>
  <si>
    <t xml:space="preserve">Наталья Пищанская </t>
  </si>
  <si>
    <t>Михаил Мехоношин</t>
  </si>
  <si>
    <t>Марина Семченкова</t>
  </si>
  <si>
    <t>Главный секретарь ______________________  Пищанская Н.Н.</t>
  </si>
  <si>
    <t>Татьяна Цепелева</t>
  </si>
  <si>
    <t>Николай Пиманов</t>
  </si>
  <si>
    <t>Светлана Кананыхина</t>
  </si>
  <si>
    <t>Александр Григоров</t>
  </si>
  <si>
    <t>Оксана Полякова</t>
  </si>
  <si>
    <t>Алексей Поляков</t>
  </si>
  <si>
    <t>Москва</t>
  </si>
  <si>
    <t>Анна Федорова</t>
  </si>
  <si>
    <t xml:space="preserve">Ева Мусина   </t>
  </si>
  <si>
    <t>Любовь Федорова</t>
  </si>
  <si>
    <t xml:space="preserve">Владислав Кананыхин </t>
  </si>
  <si>
    <t>Елена Симонова</t>
  </si>
  <si>
    <t>Лариса Савельева</t>
  </si>
  <si>
    <t>Леон Леонов</t>
  </si>
  <si>
    <t>Ирина Каничева</t>
  </si>
  <si>
    <t xml:space="preserve">(петанк тройки) </t>
  </si>
  <si>
    <t>разн 
шаров</t>
  </si>
  <si>
    <t>Мусина</t>
  </si>
  <si>
    <t>Савельева</t>
  </si>
  <si>
    <t>11:6</t>
  </si>
  <si>
    <t>-19</t>
  </si>
  <si>
    <t>11:9</t>
  </si>
  <si>
    <t>+18</t>
  </si>
  <si>
    <t>6:11</t>
  </si>
  <si>
    <t>3:13</t>
  </si>
  <si>
    <t>7:4</t>
  </si>
  <si>
    <t>9:11</t>
  </si>
  <si>
    <t>13:3</t>
  </si>
  <si>
    <t>+26</t>
  </si>
  <si>
    <t>4:7</t>
  </si>
  <si>
    <t>Пиманов</t>
  </si>
  <si>
    <t>Погорелова</t>
  </si>
  <si>
    <t>Гелдиев</t>
  </si>
  <si>
    <t>Федорова</t>
  </si>
  <si>
    <t>4:12</t>
  </si>
  <si>
    <t>6:2</t>
  </si>
  <si>
    <t>+1</t>
  </si>
  <si>
    <t>12:4</t>
  </si>
  <si>
    <t>-2</t>
  </si>
  <si>
    <t>-13</t>
  </si>
  <si>
    <t>+13</t>
  </si>
  <si>
    <t>+12</t>
  </si>
  <si>
    <t>+10</t>
  </si>
  <si>
    <t>+6</t>
  </si>
  <si>
    <t>-1</t>
  </si>
  <si>
    <t>-6</t>
  </si>
  <si>
    <t>-8</t>
  </si>
  <si>
    <t>+7</t>
  </si>
  <si>
    <t>6:7</t>
  </si>
  <si>
    <t>10:3</t>
  </si>
  <si>
    <t>+22</t>
  </si>
  <si>
    <t>2:6</t>
  </si>
  <si>
    <t>7:6</t>
  </si>
  <si>
    <t>11:2</t>
  </si>
  <si>
    <t>4:9</t>
  </si>
  <si>
    <t>3:10</t>
  </si>
  <si>
    <t>2:11</t>
  </si>
  <si>
    <t>-7</t>
  </si>
  <si>
    <t>-9</t>
  </si>
  <si>
    <t>9:4</t>
  </si>
  <si>
    <t>Григоров</t>
  </si>
  <si>
    <t>Балашова</t>
  </si>
  <si>
    <t>Пищанский</t>
  </si>
  <si>
    <t>Дегтярева</t>
  </si>
  <si>
    <t>8:6</t>
  </si>
  <si>
    <t>8:3</t>
  </si>
  <si>
    <t>+27</t>
  </si>
  <si>
    <t>9:5</t>
  </si>
  <si>
    <t>-23</t>
  </si>
  <si>
    <t>+34</t>
  </si>
  <si>
    <t>6:8</t>
  </si>
  <si>
    <t>3:8</t>
  </si>
  <si>
    <t>5:9</t>
  </si>
  <si>
    <t>Коржов - Балашова</t>
  </si>
  <si>
    <t>Федорова - Савельева</t>
  </si>
  <si>
    <t>Коржов - Савельева</t>
  </si>
  <si>
    <t>Балашова - Федорова</t>
  </si>
  <si>
    <t>Пищанский - Григоров</t>
  </si>
  <si>
    <t>Лукин - Помазан</t>
  </si>
  <si>
    <t>Мусина - Пиманов</t>
  </si>
  <si>
    <t xml:space="preserve">Погорелова - Гелдиев </t>
  </si>
  <si>
    <t>Помазан - Григоров</t>
  </si>
  <si>
    <t>Мусина - Гелдиев</t>
  </si>
  <si>
    <t>Григоров - Мусина</t>
  </si>
  <si>
    <t>Помазан - Гелдиев</t>
  </si>
  <si>
    <t>Лукин - Пищанский</t>
  </si>
  <si>
    <t>Пиманов - Погорелова</t>
  </si>
  <si>
    <t>Пиманов - Лукин</t>
  </si>
  <si>
    <t>Погорелова - Пищанский</t>
  </si>
  <si>
    <t>II разр</t>
  </si>
  <si>
    <t>Томск</t>
  </si>
  <si>
    <t>Заявочный лист (продолжение)</t>
  </si>
  <si>
    <t>Итоговые результаты (продолжение)</t>
  </si>
  <si>
    <t>Норматив</t>
  </si>
  <si>
    <t>B</t>
  </si>
  <si>
    <t>A</t>
  </si>
  <si>
    <t>games</t>
  </si>
  <si>
    <t>fixed</t>
  </si>
  <si>
    <t>rank</t>
  </si>
  <si>
    <t>Команда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</si>
</sst>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49" fontId="2" fillId="0" borderId="0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6" fillId="0" borderId="0" xfId="0" applyFont="1" applyBorder="1"/>
    <xf numFmtId="0" fontId="6" fillId="0" borderId="0" xfId="0" applyFont="1"/>
    <xf numFmtId="0" fontId="1" fillId="0" borderId="1" xfId="0" applyFont="1" applyBorder="1" applyAlignment="1">
      <alignment wrapText="1"/>
    </xf>
    <xf numFmtId="0" fontId="3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/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" fillId="0" borderId="0" xfId="0" applyFont="1" applyBorder="1"/>
    <xf numFmtId="20" fontId="1" fillId="0" borderId="0" xfId="0" applyNumberFormat="1" applyFont="1" applyBorder="1"/>
    <xf numFmtId="49" fontId="1" fillId="0" borderId="0" xfId="0" applyNumberFormat="1" applyFont="1" applyBorder="1"/>
    <xf numFmtId="0" fontId="7" fillId="0" borderId="0" xfId="0" applyFont="1" applyBorder="1"/>
    <xf numFmtId="20" fontId="1" fillId="0" borderId="0" xfId="0" applyNumberFormat="1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/>
    <xf numFmtId="49" fontId="0" fillId="2" borderId="3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4" xfId="0" applyFont="1" applyBorder="1"/>
    <xf numFmtId="0" fontId="0" fillId="0" borderId="4" xfId="0" applyBorder="1"/>
    <xf numFmtId="0" fontId="0" fillId="0" borderId="1" xfId="0" applyFill="1" applyBorder="1" applyAlignment="1">
      <alignment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14" fontId="1" fillId="0" borderId="2" xfId="0" applyNumberFormat="1" applyFont="1" applyBorder="1"/>
    <xf numFmtId="0" fontId="1" fillId="0" borderId="5" xfId="0" applyFont="1" applyBorder="1"/>
    <xf numFmtId="14" fontId="1" fillId="0" borderId="4" xfId="0" applyNumberFormat="1" applyFont="1" applyBorder="1"/>
    <xf numFmtId="0" fontId="0" fillId="3" borderId="1" xfId="0" applyFill="1" applyBorder="1"/>
    <xf numFmtId="0" fontId="2" fillId="0" borderId="0" xfId="0" applyFont="1" applyBorder="1" applyAlignment="1"/>
    <xf numFmtId="0" fontId="0" fillId="0" borderId="0" xfId="0" applyAlignment="1"/>
    <xf numFmtId="0" fontId="1" fillId="0" borderId="3" xfId="0" applyFont="1" applyBorder="1"/>
    <xf numFmtId="14" fontId="1" fillId="0" borderId="3" xfId="0" applyNumberFormat="1" applyFont="1" applyBorder="1"/>
    <xf numFmtId="0" fontId="0" fillId="3" borderId="4" xfId="0" applyFill="1" applyBorder="1"/>
    <xf numFmtId="0" fontId="0" fillId="0" borderId="1" xfId="0" quotePrefix="1" applyBorder="1"/>
    <xf numFmtId="0" fontId="0" fillId="0" borderId="4" xfId="0" quotePrefix="1" applyBorder="1"/>
    <xf numFmtId="0" fontId="0" fillId="0" borderId="0" xfId="0" applyBorder="1"/>
    <xf numFmtId="0" fontId="4" fillId="0" borderId="6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49" fontId="2" fillId="0" borderId="3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:D3"/>
    </sheetView>
  </sheetViews>
  <sheetFormatPr defaultRowHeight="18.75" x14ac:dyDescent="0.3"/>
  <cols>
    <col min="1" max="1" width="4.42578125" style="2" customWidth="1"/>
    <col min="2" max="2" width="36.28515625" style="2" customWidth="1"/>
    <col min="3" max="3" width="4.85546875" style="2" customWidth="1"/>
    <col min="4" max="4" width="20.5703125" style="2" customWidth="1"/>
    <col min="5" max="5" width="19.85546875" style="2" customWidth="1"/>
    <col min="6" max="16384" width="9.140625" style="2"/>
  </cols>
  <sheetData>
    <row r="1" spans="1:5" x14ac:dyDescent="0.3">
      <c r="A1" s="28"/>
      <c r="B1" s="29"/>
      <c r="C1" s="29"/>
      <c r="D1" s="29"/>
      <c r="E1" s="30" t="s">
        <v>37</v>
      </c>
    </row>
    <row r="2" spans="1:5" x14ac:dyDescent="0.3">
      <c r="A2" s="69"/>
      <c r="B2" s="70"/>
      <c r="C2" s="70"/>
      <c r="D2" s="70"/>
      <c r="E2" s="6" t="s">
        <v>124</v>
      </c>
    </row>
    <row r="3" spans="1:5" x14ac:dyDescent="0.3">
      <c r="A3" s="71" t="s">
        <v>123</v>
      </c>
      <c r="B3" s="72"/>
      <c r="C3" s="72"/>
      <c r="D3" s="72"/>
    </row>
    <row r="4" spans="1:5" x14ac:dyDescent="0.3">
      <c r="A4" s="4"/>
      <c r="B4" s="4"/>
    </row>
    <row r="5" spans="1:5" x14ac:dyDescent="0.3">
      <c r="A5" s="67" t="s">
        <v>88</v>
      </c>
      <c r="B5" s="68"/>
      <c r="C5" s="68"/>
      <c r="D5" s="68"/>
      <c r="E5" s="68"/>
    </row>
    <row r="6" spans="1:5" x14ac:dyDescent="0.3">
      <c r="A6" s="7"/>
      <c r="B6" s="7"/>
      <c r="C6" s="7"/>
    </row>
    <row r="7" spans="1:5" ht="30.75" x14ac:dyDescent="0.3">
      <c r="A7" s="27" t="s">
        <v>90</v>
      </c>
      <c r="B7" s="26" t="s">
        <v>38</v>
      </c>
      <c r="C7" s="1" t="s">
        <v>89</v>
      </c>
      <c r="D7" s="1" t="s">
        <v>86</v>
      </c>
      <c r="E7" s="3" t="s">
        <v>87</v>
      </c>
    </row>
    <row r="8" spans="1:5" x14ac:dyDescent="0.3">
      <c r="A8" s="26">
        <v>1</v>
      </c>
      <c r="B8" s="1" t="s">
        <v>39</v>
      </c>
      <c r="C8" s="26" t="s">
        <v>40</v>
      </c>
      <c r="D8" s="1" t="s">
        <v>41</v>
      </c>
      <c r="E8" s="1" t="s">
        <v>7</v>
      </c>
    </row>
    <row r="9" spans="1:5" x14ac:dyDescent="0.3">
      <c r="A9" s="26">
        <v>2</v>
      </c>
      <c r="B9" s="1" t="s">
        <v>128</v>
      </c>
      <c r="C9" s="26" t="s">
        <v>40</v>
      </c>
      <c r="D9" s="1" t="s">
        <v>42</v>
      </c>
      <c r="E9" s="1" t="s">
        <v>8</v>
      </c>
    </row>
    <row r="10" spans="1:5" x14ac:dyDescent="0.3">
      <c r="A10" s="26">
        <v>3</v>
      </c>
      <c r="B10" s="1" t="s">
        <v>44</v>
      </c>
      <c r="C10" s="26" t="s">
        <v>40</v>
      </c>
      <c r="D10" s="1" t="s">
        <v>43</v>
      </c>
      <c r="E10" s="1" t="s">
        <v>7</v>
      </c>
    </row>
    <row r="11" spans="1:5" x14ac:dyDescent="0.3">
      <c r="A11" s="26">
        <v>4</v>
      </c>
      <c r="B11" s="1" t="s">
        <v>127</v>
      </c>
      <c r="C11" s="26" t="s">
        <v>40</v>
      </c>
      <c r="D11" s="1" t="s">
        <v>45</v>
      </c>
      <c r="E11" s="1" t="s">
        <v>6</v>
      </c>
    </row>
    <row r="12" spans="1:5" ht="32.25" x14ac:dyDescent="0.3">
      <c r="A12" s="26">
        <v>5</v>
      </c>
      <c r="B12" s="1" t="s">
        <v>126</v>
      </c>
      <c r="C12" s="26" t="s">
        <v>40</v>
      </c>
      <c r="D12" s="14" t="s">
        <v>129</v>
      </c>
      <c r="E12" s="1" t="s">
        <v>8</v>
      </c>
    </row>
    <row r="13" spans="1:5" x14ac:dyDescent="0.3">
      <c r="A13" s="53">
        <v>6</v>
      </c>
      <c r="B13" s="1" t="s">
        <v>125</v>
      </c>
      <c r="C13" s="26" t="s">
        <v>40</v>
      </c>
      <c r="D13" s="1" t="s">
        <v>130</v>
      </c>
      <c r="E13" s="1" t="s">
        <v>8</v>
      </c>
    </row>
    <row r="14" spans="1:5" x14ac:dyDescent="0.3">
      <c r="A14" s="7"/>
      <c r="B14" s="7"/>
      <c r="C14" s="7"/>
    </row>
    <row r="15" spans="1:5" x14ac:dyDescent="0.3">
      <c r="A15" s="7"/>
      <c r="B15" s="7"/>
      <c r="C15" s="7"/>
    </row>
    <row r="16" spans="1:5" x14ac:dyDescent="0.3">
      <c r="A16" s="7"/>
      <c r="B16" s="7"/>
      <c r="C16" s="7"/>
    </row>
    <row r="17" spans="1:3" x14ac:dyDescent="0.3">
      <c r="A17" s="7"/>
      <c r="B17" s="7"/>
      <c r="C17" s="7"/>
    </row>
    <row r="18" spans="1:3" x14ac:dyDescent="0.3">
      <c r="A18" s="7"/>
      <c r="B18" s="7"/>
      <c r="C18" s="7"/>
    </row>
    <row r="19" spans="1:3" x14ac:dyDescent="0.3">
      <c r="A19" s="7"/>
      <c r="B19" s="7"/>
      <c r="C19" s="7"/>
    </row>
    <row r="20" spans="1:3" x14ac:dyDescent="0.3">
      <c r="A20" s="7"/>
      <c r="B20" s="7"/>
      <c r="C20" s="7"/>
    </row>
  </sheetData>
  <mergeCells count="3">
    <mergeCell ref="A5:E5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E2" sqref="E2"/>
    </sheetView>
  </sheetViews>
  <sheetFormatPr defaultRowHeight="15" x14ac:dyDescent="0.25"/>
  <cols>
    <col min="1" max="1" width="7.140625" customWidth="1"/>
    <col min="2" max="2" width="40.5703125" customWidth="1"/>
    <col min="4" max="4" width="17" customWidth="1"/>
    <col min="5" max="5" width="12.28515625" customWidth="1"/>
  </cols>
  <sheetData>
    <row r="1" spans="1:5" s="2" customFormat="1" ht="18.75" x14ac:dyDescent="0.3">
      <c r="A1" s="58"/>
      <c r="B1" s="59"/>
      <c r="C1" s="59"/>
      <c r="D1" s="59"/>
      <c r="E1" s="30" t="s">
        <v>37</v>
      </c>
    </row>
    <row r="2" spans="1:5" s="2" customFormat="1" ht="18.75" x14ac:dyDescent="0.3">
      <c r="A2" s="58"/>
      <c r="B2" s="59"/>
      <c r="C2" s="59"/>
      <c r="D2" s="6"/>
      <c r="E2" s="80" t="s">
        <v>124</v>
      </c>
    </row>
    <row r="3" spans="1:5" s="2" customFormat="1" ht="18.75" x14ac:dyDescent="0.3">
      <c r="A3" s="58"/>
      <c r="B3" s="59"/>
      <c r="C3" s="59"/>
      <c r="D3" s="59"/>
      <c r="E3" s="32"/>
    </row>
    <row r="4" spans="1:5" s="2" customFormat="1" ht="18.75" x14ac:dyDescent="0.3">
      <c r="A4" s="71" t="s">
        <v>123</v>
      </c>
      <c r="B4" s="72"/>
      <c r="C4" s="72"/>
      <c r="D4" s="72"/>
      <c r="E4" s="70"/>
    </row>
    <row r="5" spans="1:5" s="2" customFormat="1" ht="9.75" customHeight="1" x14ac:dyDescent="0.3">
      <c r="B5" s="4"/>
      <c r="C5" s="4"/>
    </row>
    <row r="6" spans="1:5" s="2" customFormat="1" ht="18.75" x14ac:dyDescent="0.3">
      <c r="B6" s="4" t="s">
        <v>241</v>
      </c>
      <c r="C6" s="4"/>
    </row>
    <row r="7" spans="1:5" ht="15.75" x14ac:dyDescent="0.25">
      <c r="A7" s="1" t="s">
        <v>0</v>
      </c>
      <c r="B7" s="1" t="s">
        <v>1</v>
      </c>
      <c r="C7" s="1" t="s">
        <v>2</v>
      </c>
      <c r="D7" s="1" t="s">
        <v>9</v>
      </c>
      <c r="E7" s="1" t="s">
        <v>3</v>
      </c>
    </row>
    <row r="8" spans="1:5" ht="15.75" x14ac:dyDescent="0.25">
      <c r="A8" s="1">
        <v>11</v>
      </c>
      <c r="B8" s="60" t="s">
        <v>31</v>
      </c>
      <c r="C8" s="1" t="s">
        <v>12</v>
      </c>
      <c r="D8" s="1" t="s">
        <v>6</v>
      </c>
      <c r="E8" s="1"/>
    </row>
    <row r="9" spans="1:5" ht="15.75" x14ac:dyDescent="0.25">
      <c r="A9" s="1">
        <v>11</v>
      </c>
      <c r="B9" s="57" t="s">
        <v>159</v>
      </c>
      <c r="C9" s="1" t="s">
        <v>12</v>
      </c>
      <c r="D9" s="1" t="s">
        <v>6</v>
      </c>
      <c r="E9" s="1"/>
    </row>
    <row r="10" spans="1:5" ht="15.75" x14ac:dyDescent="0.25">
      <c r="A10" s="1">
        <v>11</v>
      </c>
      <c r="B10" s="57" t="s">
        <v>151</v>
      </c>
      <c r="C10" s="1" t="s">
        <v>12</v>
      </c>
      <c r="D10" s="1" t="s">
        <v>6</v>
      </c>
      <c r="E10" s="1"/>
    </row>
    <row r="11" spans="1:5" ht="15.75" x14ac:dyDescent="0.25">
      <c r="A11" s="1">
        <v>12</v>
      </c>
      <c r="B11" s="1" t="s">
        <v>161</v>
      </c>
      <c r="C11" s="1" t="s">
        <v>12</v>
      </c>
      <c r="D11" s="1" t="s">
        <v>6</v>
      </c>
      <c r="E11" s="1"/>
    </row>
    <row r="12" spans="1:5" ht="15.75" x14ac:dyDescent="0.25">
      <c r="A12" s="1">
        <v>12</v>
      </c>
      <c r="B12" s="1" t="s">
        <v>162</v>
      </c>
      <c r="C12" s="1" t="s">
        <v>12</v>
      </c>
      <c r="D12" s="1" t="s">
        <v>7</v>
      </c>
      <c r="E12" s="1"/>
    </row>
    <row r="13" spans="1:5" ht="15.75" x14ac:dyDescent="0.25">
      <c r="A13" s="1">
        <v>12</v>
      </c>
      <c r="B13" s="1" t="s">
        <v>163</v>
      </c>
      <c r="C13" s="1" t="s">
        <v>12</v>
      </c>
      <c r="D13" s="1" t="s">
        <v>8</v>
      </c>
      <c r="E13" s="1"/>
    </row>
    <row r="14" spans="1:5" ht="15.75" x14ac:dyDescent="0.25">
      <c r="A14" s="1">
        <v>13</v>
      </c>
      <c r="B14" s="1" t="s">
        <v>46</v>
      </c>
      <c r="C14" s="1" t="s">
        <v>12</v>
      </c>
      <c r="D14" s="1" t="s">
        <v>7</v>
      </c>
      <c r="E14" s="1"/>
    </row>
    <row r="15" spans="1:5" ht="15.75" x14ac:dyDescent="0.25">
      <c r="A15" s="1">
        <v>13</v>
      </c>
      <c r="B15" s="14" t="s">
        <v>28</v>
      </c>
      <c r="C15" s="1" t="s">
        <v>12</v>
      </c>
      <c r="D15" s="1" t="s">
        <v>7</v>
      </c>
      <c r="E15" s="1"/>
    </row>
    <row r="16" spans="1:5" ht="15.75" x14ac:dyDescent="0.25">
      <c r="A16" s="1">
        <v>13</v>
      </c>
      <c r="B16" s="1" t="s">
        <v>96</v>
      </c>
      <c r="C16" s="1" t="s">
        <v>12</v>
      </c>
      <c r="D16" s="1" t="s">
        <v>7</v>
      </c>
      <c r="E16" s="1"/>
    </row>
    <row r="17" spans="1:5" ht="15.75" x14ac:dyDescent="0.25">
      <c r="A17" s="1">
        <v>14</v>
      </c>
      <c r="B17" s="1" t="s">
        <v>26</v>
      </c>
      <c r="C17" s="1" t="s">
        <v>12</v>
      </c>
      <c r="D17" s="1" t="s">
        <v>8</v>
      </c>
      <c r="E17" s="1"/>
    </row>
    <row r="18" spans="1:5" ht="15.75" x14ac:dyDescent="0.25">
      <c r="A18" s="1">
        <v>14</v>
      </c>
      <c r="B18" s="1" t="s">
        <v>134</v>
      </c>
      <c r="C18" s="1" t="s">
        <v>12</v>
      </c>
      <c r="D18" s="1" t="s">
        <v>8</v>
      </c>
      <c r="E18" s="1"/>
    </row>
    <row r="19" spans="1:5" ht="15.75" x14ac:dyDescent="0.25">
      <c r="A19" s="1">
        <v>14</v>
      </c>
      <c r="B19" s="1" t="s">
        <v>135</v>
      </c>
      <c r="C19" s="1" t="s">
        <v>12</v>
      </c>
      <c r="D19" s="1" t="s">
        <v>8</v>
      </c>
      <c r="E19" s="1"/>
    </row>
    <row r="20" spans="1:5" ht="15.75" x14ac:dyDescent="0.25">
      <c r="A20" s="1">
        <v>15</v>
      </c>
      <c r="B20" s="1" t="s">
        <v>141</v>
      </c>
      <c r="C20" s="1" t="s">
        <v>12</v>
      </c>
      <c r="D20" s="1" t="s">
        <v>8</v>
      </c>
      <c r="E20" s="1"/>
    </row>
    <row r="21" spans="1:5" ht="15.75" x14ac:dyDescent="0.25">
      <c r="A21" s="1">
        <v>15</v>
      </c>
      <c r="B21" s="1" t="s">
        <v>142</v>
      </c>
      <c r="C21" s="1" t="s">
        <v>12</v>
      </c>
      <c r="D21" s="1" t="s">
        <v>8</v>
      </c>
      <c r="E21" s="1"/>
    </row>
    <row r="22" spans="1:5" ht="15.75" x14ac:dyDescent="0.25">
      <c r="A22" s="1">
        <v>15</v>
      </c>
      <c r="B22" s="1" t="s">
        <v>27</v>
      </c>
      <c r="C22" s="1" t="s">
        <v>12</v>
      </c>
      <c r="D22" s="1" t="s">
        <v>8</v>
      </c>
      <c r="E22" s="1"/>
    </row>
    <row r="23" spans="1:5" ht="15.75" x14ac:dyDescent="0.25">
      <c r="A23" s="1"/>
      <c r="B23" s="44"/>
      <c r="C23" s="1"/>
      <c r="D23" s="1"/>
      <c r="E23" s="1"/>
    </row>
    <row r="24" spans="1:5" ht="15.75" x14ac:dyDescent="0.25">
      <c r="A24" s="1"/>
      <c r="B24" s="1"/>
      <c r="C24" s="1"/>
      <c r="D24" s="1"/>
      <c r="E24" s="1"/>
    </row>
    <row r="25" spans="1:5" ht="15.75" x14ac:dyDescent="0.25">
      <c r="A25" s="1"/>
      <c r="B25" s="1"/>
      <c r="C25" s="1"/>
      <c r="D25" s="1"/>
      <c r="E25" s="1"/>
    </row>
    <row r="26" spans="1:5" ht="15.75" x14ac:dyDescent="0.25">
      <c r="A26" s="1"/>
      <c r="B26" s="1"/>
      <c r="C26" s="1"/>
      <c r="D26" s="1"/>
      <c r="E26" s="1"/>
    </row>
    <row r="27" spans="1:5" ht="15.75" x14ac:dyDescent="0.25">
      <c r="A27" s="1"/>
      <c r="B27" s="1"/>
      <c r="C27" s="1"/>
      <c r="D27" s="1"/>
      <c r="E27" s="1"/>
    </row>
    <row r="28" spans="1:5" ht="15.75" x14ac:dyDescent="0.25">
      <c r="A28" s="1"/>
      <c r="B28" s="1"/>
      <c r="C28" s="1"/>
      <c r="D28" s="1"/>
      <c r="E28" s="1"/>
    </row>
    <row r="29" spans="1:5" ht="15.75" x14ac:dyDescent="0.25">
      <c r="A29" s="1"/>
      <c r="B29" s="1"/>
      <c r="C29" s="1"/>
      <c r="D29" s="1"/>
      <c r="E29" s="1"/>
    </row>
    <row r="30" spans="1:5" ht="15.75" x14ac:dyDescent="0.25">
      <c r="A30" s="1"/>
      <c r="B30" s="1"/>
      <c r="C30" s="1"/>
      <c r="D30" s="1"/>
      <c r="E30" s="1"/>
    </row>
    <row r="31" spans="1:5" ht="15.75" x14ac:dyDescent="0.25">
      <c r="A31" s="1"/>
      <c r="B31" s="1"/>
      <c r="C31" s="1"/>
      <c r="D31" s="1"/>
      <c r="E31" s="1"/>
    </row>
    <row r="32" spans="1:5" ht="15.75" x14ac:dyDescent="0.25">
      <c r="A32" s="1"/>
      <c r="B32" s="1"/>
      <c r="C32" s="1"/>
      <c r="D32" s="1"/>
      <c r="E32" s="1"/>
    </row>
    <row r="33" spans="1:5" ht="15.75" x14ac:dyDescent="0.25">
      <c r="A33" s="1"/>
      <c r="B33" s="1"/>
      <c r="C33" s="1"/>
      <c r="D33" s="1"/>
      <c r="E33" s="1"/>
    </row>
    <row r="34" spans="1:5" ht="15.75" x14ac:dyDescent="0.25">
      <c r="A34" s="1"/>
      <c r="B34" s="1"/>
      <c r="C34" s="1"/>
      <c r="D34" s="1"/>
      <c r="E34" s="1"/>
    </row>
    <row r="35" spans="1:5" ht="15.75" x14ac:dyDescent="0.25">
      <c r="A35" s="1"/>
      <c r="B35" s="1"/>
      <c r="C35" s="1"/>
      <c r="D35" s="1"/>
      <c r="E35" s="1"/>
    </row>
    <row r="36" spans="1:5" ht="15.75" x14ac:dyDescent="0.25">
      <c r="A36" s="1"/>
      <c r="B36" s="1"/>
      <c r="C36" s="1"/>
      <c r="D36" s="1"/>
      <c r="E36" s="1"/>
    </row>
    <row r="40" spans="1:5" s="2" customFormat="1" ht="18.75" x14ac:dyDescent="0.3">
      <c r="A40" s="7"/>
      <c r="B40" s="7" t="s">
        <v>47</v>
      </c>
      <c r="C40" s="7"/>
      <c r="D40" s="7"/>
    </row>
    <row r="41" spans="1:5" s="2" customFormat="1" ht="18.75" x14ac:dyDescent="0.3">
      <c r="A41" s="7"/>
      <c r="B41" s="7"/>
      <c r="C41" s="7"/>
      <c r="D41" s="7"/>
    </row>
    <row r="42" spans="1:5" s="2" customFormat="1" ht="18.75" x14ac:dyDescent="0.3">
      <c r="A42" s="7"/>
      <c r="B42" s="7" t="s">
        <v>148</v>
      </c>
      <c r="C42" s="7"/>
      <c r="D42" s="7"/>
    </row>
  </sheetData>
  <mergeCells count="1"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&amp;CРОО "Федерация спортивных дисциплин боулспорта Краснодарского края"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1" workbookViewId="0">
      <selection activeCell="C52" sqref="C52"/>
    </sheetView>
  </sheetViews>
  <sheetFormatPr defaultRowHeight="15" x14ac:dyDescent="0.25"/>
  <cols>
    <col min="2" max="2" width="31.5703125" customWidth="1"/>
    <col min="6" max="6" width="10" customWidth="1"/>
  </cols>
  <sheetData>
    <row r="1" spans="1:11" s="2" customFormat="1" ht="18.75" x14ac:dyDescent="0.3">
      <c r="B1" s="4"/>
      <c r="E1" s="6" t="s">
        <v>124</v>
      </c>
    </row>
    <row r="2" spans="1:11" s="2" customFormat="1" ht="18.75" x14ac:dyDescent="0.3">
      <c r="B2" s="4" t="s">
        <v>92</v>
      </c>
    </row>
    <row r="3" spans="1:11" s="2" customFormat="1" ht="18.75" x14ac:dyDescent="0.3">
      <c r="B3" s="4" t="s">
        <v>164</v>
      </c>
    </row>
    <row r="5" spans="1:11" ht="30" x14ac:dyDescent="0.25">
      <c r="A5" s="1" t="s">
        <v>0</v>
      </c>
      <c r="B5" s="1" t="s">
        <v>1</v>
      </c>
      <c r="C5" s="10" t="s">
        <v>19</v>
      </c>
      <c r="D5" s="10" t="s">
        <v>13</v>
      </c>
      <c r="E5" s="9" t="s">
        <v>20</v>
      </c>
      <c r="F5" s="9" t="s">
        <v>21</v>
      </c>
      <c r="G5" s="9" t="s">
        <v>22</v>
      </c>
      <c r="H5" s="10" t="s">
        <v>24</v>
      </c>
      <c r="I5" s="9" t="s">
        <v>23</v>
      </c>
      <c r="J5" s="66" t="s">
        <v>242</v>
      </c>
      <c r="K5" s="65"/>
    </row>
    <row r="6" spans="1:11" ht="15.75" x14ac:dyDescent="0.25">
      <c r="A6" s="1">
        <v>1</v>
      </c>
      <c r="B6" s="44" t="s">
        <v>131</v>
      </c>
      <c r="C6" s="10">
        <v>7</v>
      </c>
      <c r="D6" s="10">
        <v>5</v>
      </c>
      <c r="E6" s="10">
        <f>D6/4</f>
        <v>1.25</v>
      </c>
      <c r="F6" s="10">
        <v>25</v>
      </c>
      <c r="G6" s="10">
        <f>E6+F6</f>
        <v>26.25</v>
      </c>
      <c r="H6" s="10">
        <v>1.1000000000000001</v>
      </c>
      <c r="I6" s="11">
        <f>G6*H6</f>
        <v>28.875000000000004</v>
      </c>
      <c r="J6" t="s">
        <v>243</v>
      </c>
    </row>
    <row r="7" spans="1:11" ht="15.75" x14ac:dyDescent="0.25">
      <c r="A7" s="1">
        <v>1</v>
      </c>
      <c r="B7" s="1" t="s">
        <v>94</v>
      </c>
      <c r="C7" s="10">
        <v>7</v>
      </c>
      <c r="D7" s="10">
        <v>5</v>
      </c>
      <c r="E7" s="10">
        <f t="shared" ref="E7:E21" si="0">D7/4</f>
        <v>1.25</v>
      </c>
      <c r="F7" s="10">
        <v>25</v>
      </c>
      <c r="G7" s="10">
        <f t="shared" ref="G7:G21" si="1">E7+F7</f>
        <v>26.25</v>
      </c>
      <c r="H7" s="10">
        <v>1.1000000000000001</v>
      </c>
      <c r="I7" s="11">
        <f t="shared" ref="I7:I21" si="2">G7*H7</f>
        <v>28.875000000000004</v>
      </c>
      <c r="J7" t="s">
        <v>243</v>
      </c>
    </row>
    <row r="8" spans="1:11" ht="19.5" customHeight="1" x14ac:dyDescent="0.25">
      <c r="A8" s="1">
        <v>1</v>
      </c>
      <c r="B8" s="1" t="s">
        <v>32</v>
      </c>
      <c r="C8" s="10">
        <v>7</v>
      </c>
      <c r="D8" s="10">
        <v>5</v>
      </c>
      <c r="E8" s="10">
        <f t="shared" si="0"/>
        <v>1.25</v>
      </c>
      <c r="F8" s="10">
        <v>25</v>
      </c>
      <c r="G8" s="10">
        <f t="shared" si="1"/>
        <v>26.25</v>
      </c>
      <c r="H8" s="10">
        <v>1.1000000000000001</v>
      </c>
      <c r="I8" s="11">
        <f t="shared" si="2"/>
        <v>28.875000000000004</v>
      </c>
      <c r="J8" t="s">
        <v>243</v>
      </c>
    </row>
    <row r="9" spans="1:11" ht="15.75" x14ac:dyDescent="0.25">
      <c r="A9" s="1">
        <v>2</v>
      </c>
      <c r="B9" s="1" t="s">
        <v>29</v>
      </c>
      <c r="C9" s="10">
        <v>7</v>
      </c>
      <c r="D9" s="10">
        <v>5</v>
      </c>
      <c r="E9" s="10">
        <f t="shared" si="0"/>
        <v>1.25</v>
      </c>
      <c r="F9" s="10">
        <v>20</v>
      </c>
      <c r="G9" s="10">
        <f t="shared" si="1"/>
        <v>21.25</v>
      </c>
      <c r="H9" s="10">
        <v>1.1000000000000001</v>
      </c>
      <c r="I9" s="11">
        <f t="shared" si="2"/>
        <v>23.375000000000004</v>
      </c>
      <c r="J9" t="s">
        <v>244</v>
      </c>
    </row>
    <row r="10" spans="1:11" ht="15.75" x14ac:dyDescent="0.25">
      <c r="A10" s="1">
        <v>2</v>
      </c>
      <c r="B10" s="1" t="s">
        <v>132</v>
      </c>
      <c r="C10" s="10">
        <v>7</v>
      </c>
      <c r="D10" s="10">
        <v>5</v>
      </c>
      <c r="E10" s="10">
        <f t="shared" si="0"/>
        <v>1.25</v>
      </c>
      <c r="F10" s="10">
        <v>20</v>
      </c>
      <c r="G10" s="10">
        <f t="shared" si="1"/>
        <v>21.25</v>
      </c>
      <c r="H10" s="10">
        <v>1.1000000000000001</v>
      </c>
      <c r="I10" s="11">
        <f t="shared" si="2"/>
        <v>23.375000000000004</v>
      </c>
      <c r="J10" t="s">
        <v>244</v>
      </c>
    </row>
    <row r="11" spans="1:11" ht="15.75" x14ac:dyDescent="0.25">
      <c r="A11" s="1">
        <v>2</v>
      </c>
      <c r="B11" s="1" t="s">
        <v>133</v>
      </c>
      <c r="C11" s="10">
        <v>7</v>
      </c>
      <c r="D11" s="10">
        <v>5</v>
      </c>
      <c r="E11" s="10">
        <f t="shared" si="0"/>
        <v>1.25</v>
      </c>
      <c r="F11" s="10">
        <v>20</v>
      </c>
      <c r="G11" s="10">
        <f t="shared" si="1"/>
        <v>21.25</v>
      </c>
      <c r="H11" s="10">
        <v>1.1000000000000001</v>
      </c>
      <c r="I11" s="11">
        <f t="shared" si="2"/>
        <v>23.375000000000004</v>
      </c>
      <c r="J11" t="s">
        <v>244</v>
      </c>
    </row>
    <row r="12" spans="1:11" ht="15.75" x14ac:dyDescent="0.25">
      <c r="A12" s="1">
        <v>3</v>
      </c>
      <c r="B12" s="1" t="s">
        <v>157</v>
      </c>
      <c r="C12" s="10">
        <v>7</v>
      </c>
      <c r="D12" s="10">
        <v>6</v>
      </c>
      <c r="E12" s="10">
        <f t="shared" si="0"/>
        <v>1.5</v>
      </c>
      <c r="F12" s="10">
        <v>16</v>
      </c>
      <c r="G12" s="10">
        <f t="shared" si="1"/>
        <v>17.5</v>
      </c>
      <c r="H12" s="10">
        <v>1.1000000000000001</v>
      </c>
      <c r="I12" s="11">
        <f t="shared" si="2"/>
        <v>19.25</v>
      </c>
    </row>
    <row r="13" spans="1:11" ht="15.75" x14ac:dyDescent="0.25">
      <c r="A13" s="1">
        <v>3</v>
      </c>
      <c r="B13" s="1" t="s">
        <v>149</v>
      </c>
      <c r="C13" s="10">
        <v>7</v>
      </c>
      <c r="D13" s="10">
        <v>6</v>
      </c>
      <c r="E13" s="10">
        <f t="shared" si="0"/>
        <v>1.5</v>
      </c>
      <c r="F13" s="10">
        <v>16</v>
      </c>
      <c r="G13" s="10">
        <f t="shared" si="1"/>
        <v>17.5</v>
      </c>
      <c r="H13" s="10">
        <v>1.1000000000000001</v>
      </c>
      <c r="I13" s="11">
        <f t="shared" si="2"/>
        <v>19.25</v>
      </c>
    </row>
    <row r="14" spans="1:11" ht="15.75" x14ac:dyDescent="0.25">
      <c r="A14" s="1">
        <v>4</v>
      </c>
      <c r="B14" s="1" t="s">
        <v>152</v>
      </c>
      <c r="C14" s="10">
        <v>7</v>
      </c>
      <c r="D14" s="10">
        <v>3</v>
      </c>
      <c r="E14" s="10">
        <f t="shared" si="0"/>
        <v>0.75</v>
      </c>
      <c r="F14" s="10">
        <v>12</v>
      </c>
      <c r="G14" s="10">
        <f t="shared" si="1"/>
        <v>12.75</v>
      </c>
      <c r="H14" s="10">
        <v>1.1000000000000001</v>
      </c>
      <c r="I14" s="11">
        <f t="shared" si="2"/>
        <v>14.025</v>
      </c>
    </row>
    <row r="15" spans="1:11" ht="15.75" x14ac:dyDescent="0.25">
      <c r="A15" s="1">
        <v>4</v>
      </c>
      <c r="B15" s="1" t="s">
        <v>30</v>
      </c>
      <c r="C15" s="10">
        <v>7</v>
      </c>
      <c r="D15" s="10">
        <v>3</v>
      </c>
      <c r="E15" s="10">
        <f t="shared" si="0"/>
        <v>0.75</v>
      </c>
      <c r="F15" s="10">
        <v>12</v>
      </c>
      <c r="G15" s="10">
        <f t="shared" si="1"/>
        <v>12.75</v>
      </c>
      <c r="H15" s="10">
        <v>1.1000000000000001</v>
      </c>
      <c r="I15" s="11">
        <f t="shared" si="2"/>
        <v>14.025</v>
      </c>
    </row>
    <row r="16" spans="1:11" ht="15.75" x14ac:dyDescent="0.25">
      <c r="A16" s="1">
        <v>4</v>
      </c>
      <c r="B16" s="1" t="s">
        <v>154</v>
      </c>
      <c r="C16" s="10">
        <v>7</v>
      </c>
      <c r="D16" s="10">
        <v>3</v>
      </c>
      <c r="E16" s="10">
        <f t="shared" si="0"/>
        <v>0.75</v>
      </c>
      <c r="F16" s="10">
        <v>12</v>
      </c>
      <c r="G16" s="10">
        <f t="shared" si="1"/>
        <v>12.75</v>
      </c>
      <c r="H16" s="10">
        <v>1.1000000000000001</v>
      </c>
      <c r="I16" s="11">
        <f t="shared" si="2"/>
        <v>14.025</v>
      </c>
    </row>
    <row r="17" spans="1:9" ht="15.75" x14ac:dyDescent="0.25">
      <c r="A17" s="1">
        <v>5</v>
      </c>
      <c r="B17" s="1" t="s">
        <v>144</v>
      </c>
      <c r="C17" s="10">
        <v>7</v>
      </c>
      <c r="D17" s="10">
        <v>6</v>
      </c>
      <c r="E17" s="10">
        <f t="shared" si="0"/>
        <v>1.5</v>
      </c>
      <c r="F17" s="10">
        <v>9</v>
      </c>
      <c r="G17" s="10">
        <f t="shared" si="1"/>
        <v>10.5</v>
      </c>
      <c r="H17" s="10">
        <v>1.1000000000000001</v>
      </c>
      <c r="I17" s="11">
        <f t="shared" si="2"/>
        <v>11.55</v>
      </c>
    </row>
    <row r="18" spans="1:9" ht="15.75" x14ac:dyDescent="0.25">
      <c r="A18" s="1">
        <v>5</v>
      </c>
      <c r="B18" s="1" t="s">
        <v>145</v>
      </c>
      <c r="C18" s="10">
        <v>7</v>
      </c>
      <c r="D18" s="10">
        <v>6</v>
      </c>
      <c r="E18" s="10">
        <f t="shared" si="0"/>
        <v>1.5</v>
      </c>
      <c r="F18" s="10">
        <v>9</v>
      </c>
      <c r="G18" s="10">
        <f t="shared" si="1"/>
        <v>10.5</v>
      </c>
      <c r="H18" s="10">
        <v>1.1000000000000001</v>
      </c>
      <c r="I18" s="11">
        <f t="shared" si="2"/>
        <v>11.55</v>
      </c>
    </row>
    <row r="19" spans="1:9" ht="15.75" x14ac:dyDescent="0.25">
      <c r="A19" s="1">
        <v>5</v>
      </c>
      <c r="B19" s="1" t="s">
        <v>147</v>
      </c>
      <c r="C19" s="10">
        <v>7</v>
      </c>
      <c r="D19" s="10">
        <v>6</v>
      </c>
      <c r="E19" s="10">
        <f t="shared" si="0"/>
        <v>1.5</v>
      </c>
      <c r="F19" s="10">
        <v>9</v>
      </c>
      <c r="G19" s="10">
        <f t="shared" si="1"/>
        <v>10.5</v>
      </c>
      <c r="H19" s="10">
        <v>1.1000000000000001</v>
      </c>
      <c r="I19" s="11">
        <f t="shared" si="2"/>
        <v>11.55</v>
      </c>
    </row>
    <row r="20" spans="1:9" ht="15.75" x14ac:dyDescent="0.25">
      <c r="A20" s="1">
        <v>6</v>
      </c>
      <c r="B20" s="1" t="s">
        <v>138</v>
      </c>
      <c r="C20" s="10">
        <v>7</v>
      </c>
      <c r="D20" s="10">
        <v>4</v>
      </c>
      <c r="E20" s="10">
        <f t="shared" si="0"/>
        <v>1</v>
      </c>
      <c r="F20" s="10">
        <v>6</v>
      </c>
      <c r="G20" s="10">
        <f t="shared" si="1"/>
        <v>7</v>
      </c>
      <c r="H20" s="10">
        <v>1.1000000000000001</v>
      </c>
      <c r="I20" s="11">
        <f t="shared" si="2"/>
        <v>7.7000000000000011</v>
      </c>
    </row>
    <row r="21" spans="1:9" ht="15.75" x14ac:dyDescent="0.25">
      <c r="A21" s="1">
        <v>6</v>
      </c>
      <c r="B21" s="1" t="s">
        <v>137</v>
      </c>
      <c r="C21" s="10">
        <v>7</v>
      </c>
      <c r="D21" s="10">
        <v>4</v>
      </c>
      <c r="E21" s="10">
        <f t="shared" si="0"/>
        <v>1</v>
      </c>
      <c r="F21" s="10">
        <v>6</v>
      </c>
      <c r="G21" s="10">
        <f t="shared" si="1"/>
        <v>7</v>
      </c>
      <c r="H21" s="10">
        <v>1.1000000000000001</v>
      </c>
      <c r="I21" s="11">
        <f t="shared" si="2"/>
        <v>7.7000000000000011</v>
      </c>
    </row>
    <row r="22" spans="1:9" ht="15.75" x14ac:dyDescent="0.25">
      <c r="A22" s="10">
        <v>6</v>
      </c>
      <c r="B22" s="1" t="s">
        <v>136</v>
      </c>
      <c r="C22" s="10">
        <v>7</v>
      </c>
      <c r="D22" s="10">
        <v>4</v>
      </c>
      <c r="E22" s="10">
        <f t="shared" ref="E22:E49" si="3">D22/4</f>
        <v>1</v>
      </c>
      <c r="F22" s="10">
        <v>6</v>
      </c>
      <c r="G22" s="10">
        <f t="shared" ref="G22:G49" si="4">E22+F22</f>
        <v>7</v>
      </c>
      <c r="H22" s="10">
        <v>1.1000000000000001</v>
      </c>
      <c r="I22" s="11">
        <f t="shared" ref="I22:I49" si="5">G22*H22</f>
        <v>7.7000000000000011</v>
      </c>
    </row>
    <row r="23" spans="1:9" ht="15.75" x14ac:dyDescent="0.25">
      <c r="A23" s="10">
        <v>7</v>
      </c>
      <c r="B23" s="1" t="s">
        <v>150</v>
      </c>
      <c r="C23" s="10">
        <v>7</v>
      </c>
      <c r="D23" s="10">
        <v>3</v>
      </c>
      <c r="E23" s="10">
        <f t="shared" si="3"/>
        <v>0.75</v>
      </c>
      <c r="F23" s="10">
        <v>4</v>
      </c>
      <c r="G23" s="10">
        <f t="shared" si="4"/>
        <v>4.75</v>
      </c>
      <c r="H23" s="10">
        <v>1.1000000000000001</v>
      </c>
      <c r="I23" s="11">
        <f t="shared" si="5"/>
        <v>5.2250000000000005</v>
      </c>
    </row>
    <row r="24" spans="1:9" ht="15.75" x14ac:dyDescent="0.25">
      <c r="A24" s="10">
        <v>7</v>
      </c>
      <c r="B24" s="1" t="s">
        <v>158</v>
      </c>
      <c r="C24" s="10">
        <v>7</v>
      </c>
      <c r="D24" s="10">
        <v>3</v>
      </c>
      <c r="E24" s="10">
        <f t="shared" si="3"/>
        <v>0.75</v>
      </c>
      <c r="F24" s="10">
        <v>4</v>
      </c>
      <c r="G24" s="10">
        <f t="shared" si="4"/>
        <v>4.75</v>
      </c>
      <c r="H24" s="10">
        <v>1.1000000000000001</v>
      </c>
      <c r="I24" s="11">
        <f t="shared" si="5"/>
        <v>5.2250000000000005</v>
      </c>
    </row>
    <row r="25" spans="1:9" ht="15.75" x14ac:dyDescent="0.25">
      <c r="A25" s="10">
        <v>7</v>
      </c>
      <c r="B25" s="1" t="s">
        <v>93</v>
      </c>
      <c r="C25" s="10">
        <v>7</v>
      </c>
      <c r="D25" s="10">
        <v>3</v>
      </c>
      <c r="E25" s="10">
        <f t="shared" si="3"/>
        <v>0.75</v>
      </c>
      <c r="F25" s="10">
        <v>4</v>
      </c>
      <c r="G25" s="10">
        <f t="shared" si="4"/>
        <v>4.75</v>
      </c>
      <c r="H25" s="10">
        <v>1.1000000000000001</v>
      </c>
      <c r="I25" s="11">
        <f t="shared" si="5"/>
        <v>5.2250000000000005</v>
      </c>
    </row>
    <row r="26" spans="1:9" ht="15.75" x14ac:dyDescent="0.25">
      <c r="A26" s="10">
        <v>8</v>
      </c>
      <c r="B26" s="1" t="s">
        <v>25</v>
      </c>
      <c r="C26" s="10">
        <v>7</v>
      </c>
      <c r="D26" s="10">
        <v>3</v>
      </c>
      <c r="E26" s="10">
        <f t="shared" si="3"/>
        <v>0.75</v>
      </c>
      <c r="F26" s="10">
        <v>3</v>
      </c>
      <c r="G26" s="10">
        <f t="shared" si="4"/>
        <v>3.75</v>
      </c>
      <c r="H26" s="10">
        <v>1.1000000000000001</v>
      </c>
      <c r="I26" s="11">
        <f t="shared" si="5"/>
        <v>4.125</v>
      </c>
    </row>
    <row r="27" spans="1:9" ht="15.75" x14ac:dyDescent="0.25">
      <c r="A27" s="10">
        <v>8</v>
      </c>
      <c r="B27" s="1" t="s">
        <v>95</v>
      </c>
      <c r="C27" s="10">
        <v>7</v>
      </c>
      <c r="D27" s="10">
        <v>3</v>
      </c>
      <c r="E27" s="10">
        <f t="shared" si="3"/>
        <v>0.75</v>
      </c>
      <c r="F27" s="10">
        <v>3</v>
      </c>
      <c r="G27" s="10">
        <f t="shared" si="4"/>
        <v>3.75</v>
      </c>
      <c r="H27" s="10">
        <v>1.1000000000000001</v>
      </c>
      <c r="I27" s="11">
        <f t="shared" si="5"/>
        <v>4.125</v>
      </c>
    </row>
    <row r="28" spans="1:9" ht="15.75" x14ac:dyDescent="0.25">
      <c r="A28" s="10">
        <v>8</v>
      </c>
      <c r="B28" s="1" t="s">
        <v>143</v>
      </c>
      <c r="C28" s="10">
        <v>7</v>
      </c>
      <c r="D28" s="10">
        <v>3</v>
      </c>
      <c r="E28" s="10">
        <f t="shared" si="3"/>
        <v>0.75</v>
      </c>
      <c r="F28" s="10">
        <v>3</v>
      </c>
      <c r="G28" s="10">
        <f t="shared" si="4"/>
        <v>3.75</v>
      </c>
      <c r="H28" s="10">
        <v>1.1000000000000001</v>
      </c>
      <c r="I28" s="11">
        <f t="shared" si="5"/>
        <v>4.125</v>
      </c>
    </row>
    <row r="29" spans="1:9" ht="15.75" x14ac:dyDescent="0.25">
      <c r="A29" s="10">
        <v>9</v>
      </c>
      <c r="B29" s="1" t="s">
        <v>139</v>
      </c>
      <c r="C29" s="10">
        <v>6</v>
      </c>
      <c r="D29" s="10">
        <v>3</v>
      </c>
      <c r="E29" s="10">
        <f t="shared" si="3"/>
        <v>0.75</v>
      </c>
      <c r="F29" s="10">
        <v>2.63</v>
      </c>
      <c r="G29" s="10">
        <f t="shared" si="4"/>
        <v>3.38</v>
      </c>
      <c r="H29" s="10">
        <v>1.1000000000000001</v>
      </c>
      <c r="I29" s="11">
        <f t="shared" si="5"/>
        <v>3.718</v>
      </c>
    </row>
    <row r="30" spans="1:9" ht="15.75" x14ac:dyDescent="0.25">
      <c r="A30" s="10">
        <v>9</v>
      </c>
      <c r="B30" s="1" t="s">
        <v>140</v>
      </c>
      <c r="C30" s="10">
        <v>6</v>
      </c>
      <c r="D30" s="10">
        <v>3</v>
      </c>
      <c r="E30" s="10">
        <f t="shared" si="3"/>
        <v>0.75</v>
      </c>
      <c r="F30" s="10">
        <v>2.63</v>
      </c>
      <c r="G30" s="10">
        <f t="shared" si="4"/>
        <v>3.38</v>
      </c>
      <c r="H30" s="10">
        <v>1.1000000000000001</v>
      </c>
      <c r="I30" s="11">
        <f t="shared" si="5"/>
        <v>3.718</v>
      </c>
    </row>
    <row r="31" spans="1:9" ht="15.75" x14ac:dyDescent="0.25">
      <c r="A31" s="10">
        <v>9</v>
      </c>
      <c r="B31" s="1" t="s">
        <v>146</v>
      </c>
      <c r="C31" s="10">
        <v>6</v>
      </c>
      <c r="D31" s="10">
        <v>3</v>
      </c>
      <c r="E31" s="10">
        <f t="shared" si="3"/>
        <v>0.75</v>
      </c>
      <c r="F31" s="10">
        <v>2.63</v>
      </c>
      <c r="G31" s="10">
        <f t="shared" si="4"/>
        <v>3.38</v>
      </c>
      <c r="H31" s="10">
        <v>1.1000000000000001</v>
      </c>
      <c r="I31" s="11">
        <f t="shared" si="5"/>
        <v>3.718</v>
      </c>
    </row>
    <row r="32" spans="1:9" ht="15.75" x14ac:dyDescent="0.25">
      <c r="A32" s="10">
        <v>10</v>
      </c>
      <c r="B32" s="1" t="s">
        <v>156</v>
      </c>
      <c r="C32" s="10">
        <v>6</v>
      </c>
      <c r="D32" s="10">
        <v>3</v>
      </c>
      <c r="E32" s="10">
        <f t="shared" si="3"/>
        <v>0.75</v>
      </c>
      <c r="F32" s="10">
        <v>2.25</v>
      </c>
      <c r="G32" s="10">
        <f t="shared" si="4"/>
        <v>3</v>
      </c>
      <c r="H32" s="10">
        <v>1.1000000000000001</v>
      </c>
      <c r="I32" s="11">
        <f t="shared" si="5"/>
        <v>3.3000000000000003</v>
      </c>
    </row>
    <row r="33" spans="1:9" ht="15.75" x14ac:dyDescent="0.25">
      <c r="A33" s="10">
        <v>10</v>
      </c>
      <c r="B33" s="1" t="s">
        <v>160</v>
      </c>
      <c r="C33" s="10">
        <v>6</v>
      </c>
      <c r="D33" s="10">
        <v>3</v>
      </c>
      <c r="E33" s="10">
        <f t="shared" si="3"/>
        <v>0.75</v>
      </c>
      <c r="F33" s="10">
        <v>2.25</v>
      </c>
      <c r="G33" s="10">
        <f t="shared" si="4"/>
        <v>3</v>
      </c>
      <c r="H33" s="10">
        <v>1.1000000000000001</v>
      </c>
      <c r="I33" s="11">
        <f t="shared" si="5"/>
        <v>3.3000000000000003</v>
      </c>
    </row>
    <row r="34" spans="1:9" ht="15.75" x14ac:dyDescent="0.25">
      <c r="A34" s="10">
        <v>10</v>
      </c>
      <c r="B34" s="1" t="s">
        <v>153</v>
      </c>
      <c r="C34" s="10">
        <v>6</v>
      </c>
      <c r="D34" s="10">
        <v>3</v>
      </c>
      <c r="E34" s="10">
        <f t="shared" si="3"/>
        <v>0.75</v>
      </c>
      <c r="F34" s="10">
        <v>2.25</v>
      </c>
      <c r="G34" s="10">
        <f t="shared" si="4"/>
        <v>3</v>
      </c>
      <c r="H34" s="10">
        <v>1.1000000000000001</v>
      </c>
      <c r="I34" s="11">
        <f t="shared" si="5"/>
        <v>3.3000000000000003</v>
      </c>
    </row>
    <row r="35" spans="1:9" ht="15.75" x14ac:dyDescent="0.25">
      <c r="A35" s="10">
        <v>11</v>
      </c>
      <c r="B35" s="1" t="s">
        <v>31</v>
      </c>
      <c r="C35" s="10">
        <v>6</v>
      </c>
      <c r="D35" s="10">
        <v>3</v>
      </c>
      <c r="E35" s="10">
        <f t="shared" si="3"/>
        <v>0.75</v>
      </c>
      <c r="F35" s="10">
        <v>1.88</v>
      </c>
      <c r="G35" s="10">
        <f t="shared" si="4"/>
        <v>2.63</v>
      </c>
      <c r="H35" s="10">
        <v>1.1000000000000001</v>
      </c>
      <c r="I35" s="11">
        <f t="shared" si="5"/>
        <v>2.8930000000000002</v>
      </c>
    </row>
    <row r="36" spans="1:9" x14ac:dyDescent="0.25">
      <c r="A36" s="10"/>
      <c r="B36" s="57" t="s">
        <v>159</v>
      </c>
      <c r="C36" s="10">
        <v>6</v>
      </c>
      <c r="D36" s="10">
        <v>3</v>
      </c>
      <c r="E36" s="10">
        <f t="shared" si="3"/>
        <v>0.75</v>
      </c>
      <c r="F36" s="10">
        <v>1.88</v>
      </c>
      <c r="G36" s="10">
        <f t="shared" si="4"/>
        <v>2.63</v>
      </c>
      <c r="H36" s="10">
        <v>1.1000000000000001</v>
      </c>
      <c r="I36" s="11">
        <f t="shared" si="5"/>
        <v>2.8930000000000002</v>
      </c>
    </row>
    <row r="37" spans="1:9" x14ac:dyDescent="0.25">
      <c r="A37" s="10"/>
      <c r="B37" s="57" t="s">
        <v>151</v>
      </c>
      <c r="C37" s="10">
        <v>6</v>
      </c>
      <c r="D37" s="10">
        <v>3</v>
      </c>
      <c r="E37" s="10">
        <f t="shared" si="3"/>
        <v>0.75</v>
      </c>
      <c r="F37" s="10">
        <v>1.88</v>
      </c>
      <c r="G37" s="10">
        <f t="shared" si="4"/>
        <v>2.63</v>
      </c>
      <c r="H37" s="10">
        <v>1.1000000000000001</v>
      </c>
      <c r="I37" s="11">
        <f t="shared" si="5"/>
        <v>2.8930000000000002</v>
      </c>
    </row>
    <row r="38" spans="1:9" ht="15.75" x14ac:dyDescent="0.25">
      <c r="A38" s="10">
        <v>12</v>
      </c>
      <c r="B38" s="1" t="s">
        <v>161</v>
      </c>
      <c r="C38" s="10">
        <v>6</v>
      </c>
      <c r="D38" s="10">
        <v>1</v>
      </c>
      <c r="E38" s="10">
        <f t="shared" si="3"/>
        <v>0.25</v>
      </c>
      <c r="F38" s="10">
        <v>1.5</v>
      </c>
      <c r="G38" s="10">
        <f t="shared" si="4"/>
        <v>1.75</v>
      </c>
      <c r="H38" s="10">
        <v>1.1000000000000001</v>
      </c>
      <c r="I38" s="11">
        <f t="shared" si="5"/>
        <v>1.9250000000000003</v>
      </c>
    </row>
    <row r="39" spans="1:9" ht="15.75" x14ac:dyDescent="0.25">
      <c r="A39" s="10"/>
      <c r="B39" s="1" t="s">
        <v>162</v>
      </c>
      <c r="C39" s="10">
        <v>6</v>
      </c>
      <c r="D39" s="10">
        <v>1</v>
      </c>
      <c r="E39" s="10">
        <f t="shared" si="3"/>
        <v>0.25</v>
      </c>
      <c r="F39" s="10">
        <v>1.5</v>
      </c>
      <c r="G39" s="10">
        <f t="shared" si="4"/>
        <v>1.75</v>
      </c>
      <c r="H39" s="10">
        <v>1.1000000000000001</v>
      </c>
      <c r="I39" s="11">
        <f t="shared" si="5"/>
        <v>1.9250000000000003</v>
      </c>
    </row>
    <row r="40" spans="1:9" ht="15.75" x14ac:dyDescent="0.25">
      <c r="A40" s="10"/>
      <c r="B40" s="1" t="s">
        <v>163</v>
      </c>
      <c r="C40" s="10">
        <v>6</v>
      </c>
      <c r="D40" s="10">
        <v>1</v>
      </c>
      <c r="E40" s="10">
        <f t="shared" si="3"/>
        <v>0.25</v>
      </c>
      <c r="F40" s="10">
        <v>1.5</v>
      </c>
      <c r="G40" s="10">
        <f t="shared" si="4"/>
        <v>1.75</v>
      </c>
      <c r="H40" s="10">
        <v>1.1000000000000001</v>
      </c>
      <c r="I40" s="11">
        <f t="shared" si="5"/>
        <v>1.9250000000000003</v>
      </c>
    </row>
    <row r="41" spans="1:9" ht="15.75" x14ac:dyDescent="0.25">
      <c r="A41" s="10">
        <v>13</v>
      </c>
      <c r="B41" s="1" t="s">
        <v>46</v>
      </c>
      <c r="C41" s="10">
        <v>4</v>
      </c>
      <c r="D41" s="10">
        <v>1</v>
      </c>
      <c r="E41" s="10">
        <f t="shared" si="3"/>
        <v>0.25</v>
      </c>
      <c r="F41" s="10">
        <v>1.1299999999999999</v>
      </c>
      <c r="G41" s="10">
        <f t="shared" si="4"/>
        <v>1.38</v>
      </c>
      <c r="H41" s="10">
        <v>1.1000000000000001</v>
      </c>
      <c r="I41" s="11">
        <f t="shared" si="5"/>
        <v>1.518</v>
      </c>
    </row>
    <row r="42" spans="1:9" ht="15.75" x14ac:dyDescent="0.25">
      <c r="A42" s="10"/>
      <c r="B42" s="14" t="s">
        <v>28</v>
      </c>
      <c r="C42" s="10">
        <v>4</v>
      </c>
      <c r="D42" s="10">
        <v>1</v>
      </c>
      <c r="E42" s="10">
        <f t="shared" si="3"/>
        <v>0.25</v>
      </c>
      <c r="F42" s="10">
        <v>1.1299999999999999</v>
      </c>
      <c r="G42" s="10">
        <f t="shared" si="4"/>
        <v>1.38</v>
      </c>
      <c r="H42" s="10">
        <v>1.1000000000000001</v>
      </c>
      <c r="I42" s="11">
        <f t="shared" si="5"/>
        <v>1.518</v>
      </c>
    </row>
    <row r="43" spans="1:9" ht="15.75" x14ac:dyDescent="0.25">
      <c r="A43" s="10"/>
      <c r="B43" s="1" t="s">
        <v>96</v>
      </c>
      <c r="C43" s="10">
        <v>4</v>
      </c>
      <c r="D43" s="10">
        <v>1</v>
      </c>
      <c r="E43" s="10">
        <f t="shared" si="3"/>
        <v>0.25</v>
      </c>
      <c r="F43" s="10">
        <v>1.1299999999999999</v>
      </c>
      <c r="G43" s="10">
        <f t="shared" si="4"/>
        <v>1.38</v>
      </c>
      <c r="H43" s="10">
        <v>1.1000000000000001</v>
      </c>
      <c r="I43" s="11">
        <f t="shared" si="5"/>
        <v>1.518</v>
      </c>
    </row>
    <row r="44" spans="1:9" ht="15.75" x14ac:dyDescent="0.25">
      <c r="A44" s="10">
        <v>14</v>
      </c>
      <c r="B44" s="1" t="s">
        <v>26</v>
      </c>
      <c r="C44" s="10">
        <v>4</v>
      </c>
      <c r="D44" s="10">
        <v>0</v>
      </c>
      <c r="E44" s="10">
        <f t="shared" si="3"/>
        <v>0</v>
      </c>
      <c r="F44" s="10">
        <v>0.75</v>
      </c>
      <c r="G44" s="10">
        <f t="shared" si="4"/>
        <v>0.75</v>
      </c>
      <c r="H44" s="10">
        <v>1.1000000000000001</v>
      </c>
      <c r="I44" s="11">
        <f t="shared" si="5"/>
        <v>0.82500000000000007</v>
      </c>
    </row>
    <row r="45" spans="1:9" ht="15.75" x14ac:dyDescent="0.25">
      <c r="A45" s="10"/>
      <c r="B45" s="1" t="s">
        <v>134</v>
      </c>
      <c r="C45" s="10">
        <v>4</v>
      </c>
      <c r="D45" s="10">
        <v>0</v>
      </c>
      <c r="E45" s="10">
        <f t="shared" si="3"/>
        <v>0</v>
      </c>
      <c r="F45" s="10">
        <v>0.75</v>
      </c>
      <c r="G45" s="10">
        <f t="shared" si="4"/>
        <v>0.75</v>
      </c>
      <c r="H45" s="10">
        <v>1.1000000000000001</v>
      </c>
      <c r="I45" s="11">
        <f t="shared" si="5"/>
        <v>0.82500000000000007</v>
      </c>
    </row>
    <row r="46" spans="1:9" ht="15.75" x14ac:dyDescent="0.25">
      <c r="A46" s="10"/>
      <c r="B46" s="1" t="s">
        <v>135</v>
      </c>
      <c r="C46" s="10">
        <v>4</v>
      </c>
      <c r="D46" s="10">
        <v>0</v>
      </c>
      <c r="E46" s="10">
        <f t="shared" si="3"/>
        <v>0</v>
      </c>
      <c r="F46" s="10">
        <v>0.75</v>
      </c>
      <c r="G46" s="10">
        <f t="shared" si="4"/>
        <v>0.75</v>
      </c>
      <c r="H46" s="10">
        <v>1.1000000000000001</v>
      </c>
      <c r="I46" s="11">
        <f t="shared" si="5"/>
        <v>0.82500000000000007</v>
      </c>
    </row>
    <row r="47" spans="1:9" ht="15.75" x14ac:dyDescent="0.25">
      <c r="A47" s="10">
        <v>15</v>
      </c>
      <c r="B47" s="1" t="s">
        <v>141</v>
      </c>
      <c r="C47" s="10">
        <v>4</v>
      </c>
      <c r="D47" s="10">
        <v>0</v>
      </c>
      <c r="E47" s="10">
        <f t="shared" si="3"/>
        <v>0</v>
      </c>
      <c r="F47" s="10">
        <v>0.38</v>
      </c>
      <c r="G47" s="10">
        <f t="shared" si="4"/>
        <v>0.38</v>
      </c>
      <c r="H47" s="10">
        <v>1.1000000000000001</v>
      </c>
      <c r="I47" s="11">
        <f t="shared" si="5"/>
        <v>0.41800000000000004</v>
      </c>
    </row>
    <row r="48" spans="1:9" ht="15.75" x14ac:dyDescent="0.25">
      <c r="A48" s="10"/>
      <c r="B48" s="1" t="s">
        <v>142</v>
      </c>
      <c r="C48" s="10">
        <v>4</v>
      </c>
      <c r="D48" s="10">
        <v>0</v>
      </c>
      <c r="E48" s="10">
        <f t="shared" si="3"/>
        <v>0</v>
      </c>
      <c r="F48" s="10">
        <v>0.38</v>
      </c>
      <c r="G48" s="10">
        <f t="shared" si="4"/>
        <v>0.38</v>
      </c>
      <c r="H48" s="10">
        <v>1.1000000000000001</v>
      </c>
      <c r="I48" s="11">
        <f t="shared" si="5"/>
        <v>0.41800000000000004</v>
      </c>
    </row>
    <row r="49" spans="1:9" ht="15.75" x14ac:dyDescent="0.25">
      <c r="A49" s="10"/>
      <c r="B49" s="1" t="s">
        <v>27</v>
      </c>
      <c r="C49" s="10">
        <v>4</v>
      </c>
      <c r="D49" s="10">
        <v>0</v>
      </c>
      <c r="E49" s="10">
        <f t="shared" si="3"/>
        <v>0</v>
      </c>
      <c r="F49" s="10">
        <v>0.38</v>
      </c>
      <c r="G49" s="10">
        <f t="shared" si="4"/>
        <v>0.38</v>
      </c>
      <c r="H49" s="10">
        <v>1.1000000000000001</v>
      </c>
      <c r="I49" s="11">
        <f t="shared" si="5"/>
        <v>0.41800000000000004</v>
      </c>
    </row>
    <row r="50" spans="1:9" x14ac:dyDescent="0.25">
      <c r="C50" t="s">
        <v>245</v>
      </c>
      <c r="D50" t="s">
        <v>246</v>
      </c>
    </row>
    <row r="51" spans="1:9" x14ac:dyDescent="0.25">
      <c r="C51" t="s">
        <v>247</v>
      </c>
      <c r="D51" t="s">
        <v>246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Normal="100" workbookViewId="0">
      <selection activeCell="C34" sqref="C34"/>
    </sheetView>
  </sheetViews>
  <sheetFormatPr defaultRowHeight="18.75" x14ac:dyDescent="0.3"/>
  <cols>
    <col min="1" max="1" width="6.85546875" style="2" customWidth="1"/>
    <col min="2" max="2" width="27.140625" style="2" customWidth="1"/>
    <col min="3" max="3" width="12.7109375" style="2" customWidth="1"/>
    <col min="4" max="4" width="14.5703125" style="2" customWidth="1"/>
    <col min="5" max="5" width="17.28515625" style="2" customWidth="1"/>
    <col min="6" max="16384" width="9.140625" style="2"/>
  </cols>
  <sheetData>
    <row r="1" spans="1:5" x14ac:dyDescent="0.3">
      <c r="A1" s="28"/>
      <c r="B1" s="29"/>
      <c r="C1" s="29"/>
      <c r="D1" s="29"/>
      <c r="E1" s="30" t="s">
        <v>37</v>
      </c>
    </row>
    <row r="2" spans="1:5" x14ac:dyDescent="0.3">
      <c r="A2" s="69"/>
      <c r="B2" s="70"/>
      <c r="C2" s="70"/>
      <c r="D2" s="70"/>
      <c r="E2" s="6" t="s">
        <v>124</v>
      </c>
    </row>
    <row r="3" spans="1:5" x14ac:dyDescent="0.3">
      <c r="A3" s="28"/>
      <c r="B3" s="29"/>
      <c r="C3" s="29"/>
      <c r="D3" s="29"/>
      <c r="E3" s="32"/>
    </row>
    <row r="4" spans="1:5" x14ac:dyDescent="0.3">
      <c r="A4" s="71" t="s">
        <v>123</v>
      </c>
      <c r="B4" s="71"/>
      <c r="C4" s="71"/>
      <c r="D4" s="71"/>
      <c r="E4" s="71"/>
    </row>
    <row r="6" spans="1:5" x14ac:dyDescent="0.3">
      <c r="A6" s="3"/>
      <c r="B6" s="3" t="s">
        <v>68</v>
      </c>
      <c r="C6" s="3"/>
      <c r="D6" s="3"/>
      <c r="E6" s="3"/>
    </row>
    <row r="7" spans="1:5" ht="32.25" x14ac:dyDescent="0.3">
      <c r="A7" s="1" t="s">
        <v>4</v>
      </c>
      <c r="B7" s="1" t="s">
        <v>5</v>
      </c>
      <c r="C7" s="31" t="s">
        <v>91</v>
      </c>
      <c r="D7" s="1" t="s">
        <v>2</v>
      </c>
      <c r="E7" s="1" t="s">
        <v>9</v>
      </c>
    </row>
    <row r="8" spans="1:5" x14ac:dyDescent="0.3">
      <c r="A8" s="1">
        <v>1</v>
      </c>
      <c r="B8" s="1" t="s">
        <v>46</v>
      </c>
      <c r="C8" s="41">
        <v>32157</v>
      </c>
      <c r="D8" s="1" t="s">
        <v>12</v>
      </c>
      <c r="E8" s="1" t="s">
        <v>7</v>
      </c>
    </row>
    <row r="9" spans="1:5" x14ac:dyDescent="0.3">
      <c r="A9" s="1">
        <v>2</v>
      </c>
      <c r="B9" s="14" t="s">
        <v>28</v>
      </c>
      <c r="C9" s="40">
        <v>26451</v>
      </c>
      <c r="D9" s="1" t="s">
        <v>12</v>
      </c>
      <c r="E9" s="1" t="s">
        <v>7</v>
      </c>
    </row>
    <row r="10" spans="1:5" ht="19.5" thickBot="1" x14ac:dyDescent="0.35">
      <c r="A10" s="46">
        <v>3</v>
      </c>
      <c r="B10" s="46" t="s">
        <v>96</v>
      </c>
      <c r="C10" s="46"/>
      <c r="D10" s="46" t="s">
        <v>12</v>
      </c>
      <c r="E10" s="46" t="s">
        <v>7</v>
      </c>
    </row>
    <row r="11" spans="1:5" x14ac:dyDescent="0.3">
      <c r="A11" s="44">
        <v>4</v>
      </c>
      <c r="B11" s="44" t="s">
        <v>131</v>
      </c>
      <c r="C11" s="44"/>
      <c r="D11" s="44" t="s">
        <v>12</v>
      </c>
      <c r="E11" s="44" t="s">
        <v>7</v>
      </c>
    </row>
    <row r="12" spans="1:5" x14ac:dyDescent="0.3">
      <c r="A12" s="1">
        <v>5</v>
      </c>
      <c r="B12" s="1" t="s">
        <v>94</v>
      </c>
      <c r="C12" s="41"/>
      <c r="D12" s="1" t="s">
        <v>12</v>
      </c>
      <c r="E12" s="1" t="s">
        <v>6</v>
      </c>
    </row>
    <row r="13" spans="1:5" ht="19.5" thickBot="1" x14ac:dyDescent="0.35">
      <c r="A13" s="46">
        <v>6</v>
      </c>
      <c r="B13" s="46" t="s">
        <v>32</v>
      </c>
      <c r="C13" s="46"/>
      <c r="D13" s="46" t="s">
        <v>12</v>
      </c>
      <c r="E13" s="46" t="s">
        <v>7</v>
      </c>
    </row>
    <row r="14" spans="1:5" x14ac:dyDescent="0.3">
      <c r="A14" s="44">
        <v>7</v>
      </c>
      <c r="B14" s="1" t="s">
        <v>29</v>
      </c>
      <c r="C14" s="1"/>
      <c r="D14" s="1" t="s">
        <v>12</v>
      </c>
      <c r="E14" s="1" t="s">
        <v>7</v>
      </c>
    </row>
    <row r="15" spans="1:5" x14ac:dyDescent="0.3">
      <c r="A15" s="44">
        <v>8</v>
      </c>
      <c r="B15" s="1" t="s">
        <v>132</v>
      </c>
      <c r="C15" s="1"/>
      <c r="D15" s="1" t="s">
        <v>12</v>
      </c>
      <c r="E15" s="1" t="s">
        <v>8</v>
      </c>
    </row>
    <row r="16" spans="1:5" ht="19.5" thickBot="1" x14ac:dyDescent="0.35">
      <c r="A16" s="46">
        <v>9</v>
      </c>
      <c r="B16" s="46" t="s">
        <v>133</v>
      </c>
      <c r="C16" s="46"/>
      <c r="D16" s="46" t="s">
        <v>12</v>
      </c>
      <c r="E16" s="46" t="s">
        <v>7</v>
      </c>
    </row>
    <row r="17" spans="1:5" x14ac:dyDescent="0.3">
      <c r="A17" s="44">
        <v>10</v>
      </c>
      <c r="B17" s="1" t="s">
        <v>26</v>
      </c>
      <c r="C17" s="1"/>
      <c r="D17" s="1" t="s">
        <v>12</v>
      </c>
      <c r="E17" s="1" t="s">
        <v>8</v>
      </c>
    </row>
    <row r="18" spans="1:5" x14ac:dyDescent="0.3">
      <c r="A18" s="44">
        <v>11</v>
      </c>
      <c r="B18" s="1" t="s">
        <v>134</v>
      </c>
      <c r="C18" s="1"/>
      <c r="D18" s="1" t="s">
        <v>12</v>
      </c>
      <c r="E18" s="1" t="s">
        <v>8</v>
      </c>
    </row>
    <row r="19" spans="1:5" ht="19.5" thickBot="1" x14ac:dyDescent="0.35">
      <c r="A19" s="46">
        <v>12</v>
      </c>
      <c r="B19" s="46" t="s">
        <v>135</v>
      </c>
      <c r="C19" s="46"/>
      <c r="D19" s="46" t="s">
        <v>12</v>
      </c>
      <c r="E19" s="46" t="s">
        <v>8</v>
      </c>
    </row>
    <row r="20" spans="1:5" x14ac:dyDescent="0.3">
      <c r="A20" s="44">
        <v>13</v>
      </c>
      <c r="B20" s="60" t="s">
        <v>138</v>
      </c>
      <c r="C20" s="44"/>
      <c r="D20" s="1" t="s">
        <v>12</v>
      </c>
      <c r="E20" s="1" t="s">
        <v>8</v>
      </c>
    </row>
    <row r="21" spans="1:5" x14ac:dyDescent="0.3">
      <c r="A21" s="1">
        <v>14</v>
      </c>
      <c r="B21" s="1" t="s">
        <v>137</v>
      </c>
      <c r="C21" s="1"/>
      <c r="D21" s="1" t="s">
        <v>12</v>
      </c>
      <c r="E21" s="1" t="s">
        <v>8</v>
      </c>
    </row>
    <row r="22" spans="1:5" ht="19.5" thickBot="1" x14ac:dyDescent="0.35">
      <c r="A22" s="55">
        <v>15</v>
      </c>
      <c r="B22" s="46" t="s">
        <v>136</v>
      </c>
      <c r="C22" s="46"/>
      <c r="D22" s="46" t="s">
        <v>12</v>
      </c>
      <c r="E22" s="46" t="s">
        <v>8</v>
      </c>
    </row>
    <row r="23" spans="1:5" x14ac:dyDescent="0.3">
      <c r="A23" s="44">
        <v>16</v>
      </c>
      <c r="B23" s="44" t="s">
        <v>139</v>
      </c>
      <c r="C23" s="44"/>
      <c r="D23" s="1" t="s">
        <v>12</v>
      </c>
      <c r="E23" s="1" t="s">
        <v>8</v>
      </c>
    </row>
    <row r="24" spans="1:5" x14ac:dyDescent="0.3">
      <c r="A24" s="1">
        <v>17</v>
      </c>
      <c r="B24" s="1" t="s">
        <v>140</v>
      </c>
      <c r="C24" s="1"/>
      <c r="D24" s="1" t="s">
        <v>12</v>
      </c>
      <c r="E24" s="1" t="s">
        <v>8</v>
      </c>
    </row>
    <row r="25" spans="1:5" ht="19.5" thickBot="1" x14ac:dyDescent="0.35">
      <c r="A25" s="55">
        <v>18</v>
      </c>
      <c r="B25" s="55" t="s">
        <v>146</v>
      </c>
      <c r="C25" s="55"/>
      <c r="D25" s="46" t="s">
        <v>12</v>
      </c>
      <c r="E25" s="46" t="s">
        <v>8</v>
      </c>
    </row>
    <row r="26" spans="1:5" x14ac:dyDescent="0.3">
      <c r="A26" s="44">
        <v>19</v>
      </c>
      <c r="B26" s="44" t="s">
        <v>141</v>
      </c>
      <c r="C26" s="44"/>
      <c r="D26" s="1" t="s">
        <v>12</v>
      </c>
      <c r="E26" s="1" t="s">
        <v>8</v>
      </c>
    </row>
    <row r="27" spans="1:5" x14ac:dyDescent="0.3">
      <c r="A27" s="44">
        <v>20</v>
      </c>
      <c r="B27" s="44" t="s">
        <v>142</v>
      </c>
      <c r="C27" s="44"/>
      <c r="D27" s="1" t="s">
        <v>12</v>
      </c>
      <c r="E27" s="1" t="s">
        <v>8</v>
      </c>
    </row>
    <row r="28" spans="1:5" ht="19.5" thickBot="1" x14ac:dyDescent="0.35">
      <c r="A28" s="46">
        <v>21</v>
      </c>
      <c r="B28" s="46" t="s">
        <v>27</v>
      </c>
      <c r="C28" s="46"/>
      <c r="D28" s="46" t="s">
        <v>12</v>
      </c>
      <c r="E28" s="46" t="s">
        <v>8</v>
      </c>
    </row>
    <row r="29" spans="1:5" x14ac:dyDescent="0.3">
      <c r="A29" s="44">
        <v>22</v>
      </c>
      <c r="B29" s="1" t="s">
        <v>25</v>
      </c>
      <c r="C29" s="1"/>
      <c r="D29" s="1" t="s">
        <v>12</v>
      </c>
      <c r="E29" s="1" t="s">
        <v>6</v>
      </c>
    </row>
    <row r="30" spans="1:5" x14ac:dyDescent="0.3">
      <c r="A30" s="44">
        <v>23</v>
      </c>
      <c r="B30" s="1" t="s">
        <v>95</v>
      </c>
      <c r="C30" s="1"/>
      <c r="D30" s="1" t="s">
        <v>12</v>
      </c>
      <c r="E30" s="1" t="s">
        <v>6</v>
      </c>
    </row>
    <row r="31" spans="1:5" ht="19.5" thickBot="1" x14ac:dyDescent="0.35">
      <c r="A31" s="46">
        <v>24</v>
      </c>
      <c r="B31" s="46" t="s">
        <v>143</v>
      </c>
      <c r="C31" s="46"/>
      <c r="D31" s="46" t="s">
        <v>12</v>
      </c>
      <c r="E31" s="46" t="s">
        <v>6</v>
      </c>
    </row>
    <row r="32" spans="1:5" x14ac:dyDescent="0.3">
      <c r="A32" s="44">
        <v>25</v>
      </c>
      <c r="B32" s="44" t="s">
        <v>144</v>
      </c>
      <c r="C32" s="44"/>
      <c r="D32" s="1" t="s">
        <v>12</v>
      </c>
      <c r="E32" s="1" t="s">
        <v>8</v>
      </c>
    </row>
    <row r="33" spans="1:5" x14ac:dyDescent="0.3">
      <c r="A33" s="1">
        <v>26</v>
      </c>
      <c r="B33" s="1" t="s">
        <v>145</v>
      </c>
      <c r="C33" s="1"/>
      <c r="D33" s="1" t="s">
        <v>12</v>
      </c>
      <c r="E33" s="1" t="s">
        <v>8</v>
      </c>
    </row>
    <row r="34" spans="1:5" ht="19.5" thickBot="1" x14ac:dyDescent="0.35">
      <c r="A34" s="55">
        <v>27</v>
      </c>
      <c r="B34" s="55" t="s">
        <v>147</v>
      </c>
      <c r="C34" s="55"/>
      <c r="D34" s="46" t="s">
        <v>12</v>
      </c>
      <c r="E34" s="46" t="s">
        <v>239</v>
      </c>
    </row>
    <row r="35" spans="1:5" x14ac:dyDescent="0.3">
      <c r="A35" s="7"/>
      <c r="B35" s="7"/>
      <c r="C35" s="7"/>
      <c r="D35" s="7"/>
      <c r="E35" s="7"/>
    </row>
    <row r="36" spans="1:5" x14ac:dyDescent="0.3">
      <c r="A36" s="7"/>
      <c r="B36" s="7" t="s">
        <v>47</v>
      </c>
      <c r="C36" s="7"/>
      <c r="D36" s="7"/>
      <c r="E36" s="7"/>
    </row>
    <row r="37" spans="1:5" x14ac:dyDescent="0.3">
      <c r="A37" s="7"/>
      <c r="B37" s="7"/>
      <c r="C37" s="7"/>
      <c r="D37" s="7"/>
      <c r="E37" s="7"/>
    </row>
    <row r="38" spans="1:5" x14ac:dyDescent="0.3">
      <c r="A38" s="7"/>
      <c r="B38" s="7" t="s">
        <v>148</v>
      </c>
      <c r="C38" s="7"/>
      <c r="D38" s="7"/>
      <c r="E38" s="7"/>
    </row>
    <row r="39" spans="1:5" x14ac:dyDescent="0.3">
      <c r="A39" s="7"/>
      <c r="B39" s="7"/>
      <c r="C39" s="7"/>
      <c r="D39" s="7"/>
      <c r="E39" s="7"/>
    </row>
    <row r="40" spans="1:5" x14ac:dyDescent="0.3">
      <c r="A40" s="7"/>
      <c r="B40" s="7"/>
      <c r="C40" s="7"/>
      <c r="D40" s="7"/>
      <c r="E40" s="7"/>
    </row>
  </sheetData>
  <mergeCells count="2">
    <mergeCell ref="A2:D2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B29" sqref="B29"/>
    </sheetView>
  </sheetViews>
  <sheetFormatPr defaultRowHeight="18.75" x14ac:dyDescent="0.3"/>
  <cols>
    <col min="1" max="1" width="8" style="2" customWidth="1"/>
    <col min="2" max="2" width="27.140625" style="2" customWidth="1"/>
    <col min="3" max="3" width="12.7109375" style="2" customWidth="1"/>
    <col min="4" max="4" width="14.5703125" style="2" customWidth="1"/>
    <col min="5" max="5" width="17.28515625" style="2" customWidth="1"/>
    <col min="6" max="16384" width="9.140625" style="2"/>
  </cols>
  <sheetData>
    <row r="1" spans="1:5" x14ac:dyDescent="0.3">
      <c r="A1" s="51"/>
      <c r="B1" s="52"/>
      <c r="C1" s="52"/>
      <c r="D1" s="52"/>
      <c r="E1" s="30" t="s">
        <v>37</v>
      </c>
    </row>
    <row r="2" spans="1:5" x14ac:dyDescent="0.3">
      <c r="A2" s="69"/>
      <c r="B2" s="70"/>
      <c r="C2" s="70"/>
      <c r="D2" s="70"/>
      <c r="E2" s="6" t="s">
        <v>124</v>
      </c>
    </row>
    <row r="3" spans="1:5" x14ac:dyDescent="0.3">
      <c r="A3" s="51"/>
      <c r="B3" s="52"/>
      <c r="C3" s="52"/>
      <c r="D3" s="52"/>
      <c r="E3" s="32"/>
    </row>
    <row r="4" spans="1:5" x14ac:dyDescent="0.3">
      <c r="A4" s="71" t="s">
        <v>123</v>
      </c>
      <c r="B4" s="71"/>
      <c r="C4" s="71"/>
      <c r="D4" s="71"/>
      <c r="E4" s="71"/>
    </row>
    <row r="6" spans="1:5" x14ac:dyDescent="0.3">
      <c r="A6" s="3"/>
      <c r="B6" s="3" t="s">
        <v>240</v>
      </c>
      <c r="C6" s="3"/>
      <c r="D6" s="3"/>
      <c r="E6" s="3"/>
    </row>
    <row r="7" spans="1:5" ht="32.25" x14ac:dyDescent="0.3">
      <c r="A7" s="1" t="s">
        <v>4</v>
      </c>
      <c r="B7" s="1" t="s">
        <v>5</v>
      </c>
      <c r="C7" s="31" t="s">
        <v>91</v>
      </c>
      <c r="D7" s="1" t="s">
        <v>2</v>
      </c>
      <c r="E7" s="1" t="s">
        <v>9</v>
      </c>
    </row>
    <row r="8" spans="1:5" x14ac:dyDescent="0.3">
      <c r="A8" s="44">
        <v>28</v>
      </c>
      <c r="B8" s="1" t="s">
        <v>157</v>
      </c>
      <c r="C8" s="54"/>
      <c r="D8" s="1" t="s">
        <v>12</v>
      </c>
      <c r="E8" s="1" t="s">
        <v>6</v>
      </c>
    </row>
    <row r="9" spans="1:5" ht="19.5" thickBot="1" x14ac:dyDescent="0.35">
      <c r="A9" s="46">
        <v>29</v>
      </c>
      <c r="B9" s="46" t="s">
        <v>149</v>
      </c>
      <c r="C9" s="56"/>
      <c r="D9" s="46" t="s">
        <v>12</v>
      </c>
      <c r="E9" s="46" t="s">
        <v>6</v>
      </c>
    </row>
    <row r="10" spans="1:5" x14ac:dyDescent="0.3">
      <c r="A10" s="44">
        <v>30</v>
      </c>
      <c r="B10" s="44" t="s">
        <v>150</v>
      </c>
      <c r="C10" s="44"/>
      <c r="D10" s="44" t="s">
        <v>12</v>
      </c>
      <c r="E10" s="44" t="s">
        <v>7</v>
      </c>
    </row>
    <row r="11" spans="1:5" x14ac:dyDescent="0.3">
      <c r="A11" s="1">
        <v>31</v>
      </c>
      <c r="B11" s="1" t="s">
        <v>158</v>
      </c>
      <c r="C11" s="1"/>
      <c r="D11" s="1" t="s">
        <v>12</v>
      </c>
      <c r="E11" s="44" t="s">
        <v>8</v>
      </c>
    </row>
    <row r="12" spans="1:5" ht="19.5" thickBot="1" x14ac:dyDescent="0.35">
      <c r="A12" s="46">
        <v>32</v>
      </c>
      <c r="B12" s="46" t="s">
        <v>93</v>
      </c>
      <c r="C12" s="56">
        <v>38070</v>
      </c>
      <c r="D12" s="46" t="s">
        <v>12</v>
      </c>
      <c r="E12" s="46" t="s">
        <v>7</v>
      </c>
    </row>
    <row r="13" spans="1:5" x14ac:dyDescent="0.3">
      <c r="A13" s="44">
        <v>33</v>
      </c>
      <c r="B13" s="60" t="s">
        <v>31</v>
      </c>
      <c r="C13" s="61">
        <v>22276</v>
      </c>
      <c r="D13" s="60" t="s">
        <v>12</v>
      </c>
      <c r="E13" s="60" t="s">
        <v>6</v>
      </c>
    </row>
    <row r="14" spans="1:5" x14ac:dyDescent="0.3">
      <c r="A14" s="44">
        <v>34</v>
      </c>
      <c r="B14" s="57" t="s">
        <v>159</v>
      </c>
      <c r="C14" s="41"/>
      <c r="D14" s="1" t="s">
        <v>12</v>
      </c>
      <c r="E14" s="1" t="s">
        <v>6</v>
      </c>
    </row>
    <row r="15" spans="1:5" ht="19.5" thickBot="1" x14ac:dyDescent="0.35">
      <c r="A15" s="46">
        <v>35</v>
      </c>
      <c r="B15" s="62" t="s">
        <v>151</v>
      </c>
      <c r="C15" s="56"/>
      <c r="D15" s="46" t="s">
        <v>12</v>
      </c>
      <c r="E15" s="46" t="s">
        <v>6</v>
      </c>
    </row>
    <row r="16" spans="1:5" x14ac:dyDescent="0.3">
      <c r="A16" s="44">
        <v>36</v>
      </c>
      <c r="B16" s="44" t="s">
        <v>152</v>
      </c>
      <c r="C16" s="54"/>
      <c r="D16" s="1" t="s">
        <v>12</v>
      </c>
      <c r="E16" s="44" t="s">
        <v>8</v>
      </c>
    </row>
    <row r="17" spans="1:5" x14ac:dyDescent="0.3">
      <c r="A17" s="1">
        <v>37</v>
      </c>
      <c r="B17" s="1" t="s">
        <v>30</v>
      </c>
      <c r="C17" s="1"/>
      <c r="D17" s="1" t="s">
        <v>12</v>
      </c>
      <c r="E17" s="1" t="s">
        <v>7</v>
      </c>
    </row>
    <row r="18" spans="1:5" ht="19.5" thickBot="1" x14ac:dyDescent="0.35">
      <c r="A18" s="46">
        <v>38</v>
      </c>
      <c r="B18" s="46" t="s">
        <v>154</v>
      </c>
      <c r="C18" s="46"/>
      <c r="D18" s="46" t="s">
        <v>12</v>
      </c>
      <c r="E18" s="46" t="s">
        <v>155</v>
      </c>
    </row>
    <row r="19" spans="1:5" x14ac:dyDescent="0.3">
      <c r="A19" s="44">
        <v>39</v>
      </c>
      <c r="B19" s="44" t="s">
        <v>156</v>
      </c>
      <c r="C19" s="44"/>
      <c r="D19" s="44" t="s">
        <v>12</v>
      </c>
      <c r="E19" s="1" t="s">
        <v>6</v>
      </c>
    </row>
    <row r="20" spans="1:5" x14ac:dyDescent="0.3">
      <c r="A20" s="1">
        <v>40</v>
      </c>
      <c r="B20" s="1" t="s">
        <v>160</v>
      </c>
      <c r="C20" s="1"/>
      <c r="D20" s="1" t="s">
        <v>12</v>
      </c>
      <c r="E20" s="1" t="s">
        <v>6</v>
      </c>
    </row>
    <row r="21" spans="1:5" ht="19.5" thickBot="1" x14ac:dyDescent="0.35">
      <c r="A21" s="46">
        <v>41</v>
      </c>
      <c r="B21" s="46" t="s">
        <v>153</v>
      </c>
      <c r="C21" s="46"/>
      <c r="D21" s="46" t="s">
        <v>12</v>
      </c>
      <c r="E21" s="46" t="s">
        <v>155</v>
      </c>
    </row>
    <row r="22" spans="1:5" x14ac:dyDescent="0.3">
      <c r="A22" s="44">
        <v>42</v>
      </c>
      <c r="B22" s="44" t="s">
        <v>161</v>
      </c>
      <c r="C22" s="44"/>
      <c r="D22" s="44" t="s">
        <v>12</v>
      </c>
      <c r="E22" s="1" t="s">
        <v>6</v>
      </c>
    </row>
    <row r="23" spans="1:5" x14ac:dyDescent="0.3">
      <c r="A23" s="1">
        <v>43</v>
      </c>
      <c r="B23" s="1" t="s">
        <v>162</v>
      </c>
      <c r="C23" s="1"/>
      <c r="D23" s="1" t="s">
        <v>12</v>
      </c>
      <c r="E23" s="1" t="s">
        <v>7</v>
      </c>
    </row>
    <row r="24" spans="1:5" x14ac:dyDescent="0.3">
      <c r="A24" s="1">
        <v>44</v>
      </c>
      <c r="B24" s="1" t="s">
        <v>163</v>
      </c>
      <c r="C24" s="1"/>
      <c r="D24" s="1" t="s">
        <v>12</v>
      </c>
      <c r="E24" s="1" t="s">
        <v>8</v>
      </c>
    </row>
    <row r="25" spans="1:5" x14ac:dyDescent="0.3">
      <c r="A25" s="1">
        <v>45</v>
      </c>
      <c r="B25" s="44"/>
      <c r="C25" s="44"/>
      <c r="D25" s="1"/>
      <c r="E25" s="1"/>
    </row>
    <row r="26" spans="1:5" x14ac:dyDescent="0.3">
      <c r="A26" s="1">
        <v>46</v>
      </c>
      <c r="B26" s="1"/>
      <c r="C26" s="1"/>
      <c r="D26" s="1"/>
      <c r="E26" s="1"/>
    </row>
    <row r="27" spans="1:5" x14ac:dyDescent="0.3">
      <c r="A27" s="1">
        <v>47</v>
      </c>
      <c r="B27" s="1"/>
      <c r="C27" s="1"/>
      <c r="D27" s="1"/>
      <c r="E27" s="1"/>
    </row>
    <row r="28" spans="1:5" x14ac:dyDescent="0.3">
      <c r="A28" s="1">
        <v>48</v>
      </c>
      <c r="B28" s="1"/>
      <c r="C28" s="1"/>
      <c r="D28" s="1"/>
      <c r="E28" s="1"/>
    </row>
    <row r="29" spans="1:5" x14ac:dyDescent="0.3">
      <c r="A29" s="1">
        <v>49</v>
      </c>
      <c r="B29" s="1"/>
      <c r="C29" s="1"/>
      <c r="D29" s="1"/>
      <c r="E29" s="1"/>
    </row>
    <row r="30" spans="1:5" x14ac:dyDescent="0.3">
      <c r="A30" s="1">
        <v>50</v>
      </c>
      <c r="B30" s="1"/>
      <c r="C30" s="1"/>
      <c r="D30" s="1"/>
      <c r="E30" s="1"/>
    </row>
    <row r="31" spans="1:5" x14ac:dyDescent="0.3">
      <c r="A31" s="1">
        <v>51</v>
      </c>
      <c r="B31" s="1"/>
      <c r="C31" s="1"/>
      <c r="D31" s="1"/>
      <c r="E31" s="1"/>
    </row>
    <row r="32" spans="1:5" x14ac:dyDescent="0.3">
      <c r="A32" s="1">
        <v>52</v>
      </c>
      <c r="B32" s="1"/>
      <c r="C32" s="1"/>
      <c r="D32" s="1"/>
      <c r="E32" s="1"/>
    </row>
    <row r="33" spans="1:5" x14ac:dyDescent="0.3">
      <c r="A33" s="7"/>
      <c r="B33" s="7"/>
      <c r="C33" s="7"/>
      <c r="D33" s="7"/>
      <c r="E33" s="7"/>
    </row>
    <row r="34" spans="1:5" x14ac:dyDescent="0.3">
      <c r="A34" s="7"/>
      <c r="B34" s="7" t="s">
        <v>47</v>
      </c>
      <c r="C34" s="7"/>
      <c r="D34" s="7"/>
      <c r="E34" s="7"/>
    </row>
    <row r="35" spans="1:5" x14ac:dyDescent="0.3">
      <c r="A35" s="7"/>
      <c r="B35" s="7"/>
      <c r="C35" s="7"/>
      <c r="D35" s="7"/>
      <c r="E35" s="7"/>
    </row>
    <row r="36" spans="1:5" x14ac:dyDescent="0.3">
      <c r="A36" s="7"/>
      <c r="B36" s="7" t="s">
        <v>148</v>
      </c>
      <c r="C36" s="7"/>
      <c r="D36" s="7"/>
      <c r="E36" s="7"/>
    </row>
    <row r="37" spans="1:5" x14ac:dyDescent="0.3">
      <c r="A37" s="7"/>
      <c r="B37" s="7"/>
      <c r="C37" s="7"/>
      <c r="D37" s="7"/>
      <c r="E37" s="7"/>
    </row>
    <row r="38" spans="1:5" x14ac:dyDescent="0.3">
      <c r="A38" s="7"/>
      <c r="B38" s="7"/>
      <c r="C38" s="7"/>
      <c r="D38" s="7"/>
      <c r="E38" s="7"/>
    </row>
  </sheetData>
  <mergeCells count="2">
    <mergeCell ref="A2:D2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4" sqref="A4:K4"/>
    </sheetView>
  </sheetViews>
  <sheetFormatPr defaultRowHeight="15" x14ac:dyDescent="0.2"/>
  <cols>
    <col min="1" max="1" width="4.7109375" style="5" customWidth="1"/>
    <col min="2" max="2" width="15.85546875" style="5" customWidth="1"/>
    <col min="3" max="7" width="5.7109375" style="5" customWidth="1"/>
    <col min="8" max="8" width="7.28515625" style="5" customWidth="1"/>
    <col min="9" max="9" width="9.140625" style="5"/>
    <col min="10" max="10" width="6.7109375" style="5" customWidth="1"/>
    <col min="11" max="16384" width="9.140625" style="5"/>
  </cols>
  <sheetData>
    <row r="1" spans="1:11" s="2" customFormat="1" ht="18.75" x14ac:dyDescent="0.3">
      <c r="A1" s="28"/>
      <c r="B1" s="29"/>
      <c r="C1" s="29"/>
      <c r="D1" s="29"/>
      <c r="E1" s="29"/>
      <c r="I1" s="73" t="s">
        <v>37</v>
      </c>
      <c r="J1" s="73"/>
      <c r="K1" s="73"/>
    </row>
    <row r="2" spans="1:11" s="2" customFormat="1" ht="18.75" x14ac:dyDescent="0.3">
      <c r="A2" s="69"/>
      <c r="B2" s="70"/>
      <c r="C2" s="70"/>
      <c r="D2" s="70"/>
      <c r="I2" s="6" t="s">
        <v>124</v>
      </c>
      <c r="J2" s="29"/>
      <c r="K2" s="29"/>
    </row>
    <row r="3" spans="1:11" s="2" customFormat="1" ht="18.75" x14ac:dyDescent="0.3">
      <c r="A3" s="35"/>
      <c r="B3" s="36"/>
      <c r="C3" s="36"/>
      <c r="D3" s="36"/>
      <c r="I3" s="32"/>
      <c r="J3" s="36"/>
      <c r="K3" s="36"/>
    </row>
    <row r="4" spans="1:11" s="2" customFormat="1" ht="18.75" x14ac:dyDescent="0.3">
      <c r="A4" s="71" t="s">
        <v>123</v>
      </c>
      <c r="B4" s="72"/>
      <c r="C4" s="72"/>
      <c r="D4" s="72"/>
      <c r="E4" s="70"/>
      <c r="F4" s="70"/>
      <c r="G4" s="70"/>
      <c r="H4" s="70"/>
      <c r="I4" s="70"/>
      <c r="J4" s="70"/>
      <c r="K4" s="70"/>
    </row>
    <row r="5" spans="1:11" s="2" customFormat="1" ht="18.75" x14ac:dyDescent="0.3">
      <c r="A5" s="33"/>
      <c r="B5" s="34"/>
      <c r="C5" s="34"/>
      <c r="D5" s="34"/>
      <c r="E5" s="29"/>
      <c r="F5" s="29"/>
      <c r="G5" s="29"/>
      <c r="H5" s="29"/>
      <c r="I5" s="29"/>
      <c r="J5" s="29"/>
      <c r="K5" s="29"/>
    </row>
    <row r="6" spans="1:11" s="2" customFormat="1" ht="18.75" x14ac:dyDescent="0.3">
      <c r="A6"/>
      <c r="B6" s="5" t="s">
        <v>49</v>
      </c>
      <c r="C6"/>
      <c r="D6"/>
      <c r="E6"/>
      <c r="F6"/>
      <c r="G6"/>
      <c r="H6"/>
      <c r="I6"/>
      <c r="J6"/>
      <c r="K6"/>
    </row>
    <row r="7" spans="1:11" ht="15.75" x14ac:dyDescent="0.25">
      <c r="A7" s="10"/>
      <c r="B7" s="10"/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 t="s">
        <v>13</v>
      </c>
      <c r="I7" s="10" t="s">
        <v>14</v>
      </c>
      <c r="J7" s="10" t="s">
        <v>0</v>
      </c>
      <c r="K7" s="9" t="s">
        <v>48</v>
      </c>
    </row>
    <row r="8" spans="1:11" ht="15.75" x14ac:dyDescent="0.25">
      <c r="A8" s="76">
        <v>1</v>
      </c>
      <c r="B8" s="79" t="s">
        <v>61</v>
      </c>
      <c r="C8" s="78"/>
      <c r="D8" s="18" t="s">
        <v>73</v>
      </c>
      <c r="E8" s="18" t="s">
        <v>168</v>
      </c>
      <c r="F8" s="18" t="s">
        <v>63</v>
      </c>
      <c r="G8" s="18" t="s">
        <v>75</v>
      </c>
      <c r="H8" s="74" t="s">
        <v>57</v>
      </c>
      <c r="I8" s="19"/>
      <c r="J8" s="74" t="s">
        <v>58</v>
      </c>
      <c r="K8" s="74"/>
    </row>
    <row r="9" spans="1:11" ht="15.75" x14ac:dyDescent="0.25">
      <c r="A9" s="76"/>
      <c r="B9" s="77"/>
      <c r="C9" s="78"/>
      <c r="D9" s="18" t="s">
        <v>188</v>
      </c>
      <c r="E9" s="18" t="s">
        <v>107</v>
      </c>
      <c r="F9" s="18" t="s">
        <v>114</v>
      </c>
      <c r="G9" s="18" t="s">
        <v>185</v>
      </c>
      <c r="H9" s="75"/>
      <c r="I9" s="19" t="s">
        <v>169</v>
      </c>
      <c r="J9" s="75"/>
      <c r="K9" s="75"/>
    </row>
    <row r="10" spans="1:11" ht="15.75" x14ac:dyDescent="0.25">
      <c r="A10" s="76">
        <v>2</v>
      </c>
      <c r="B10" s="79" t="s">
        <v>166</v>
      </c>
      <c r="C10" s="18" t="s">
        <v>76</v>
      </c>
      <c r="D10" s="78"/>
      <c r="E10" s="18" t="s">
        <v>101</v>
      </c>
      <c r="F10" s="18" t="s">
        <v>170</v>
      </c>
      <c r="G10" s="18" t="s">
        <v>98</v>
      </c>
      <c r="H10" s="74" t="s">
        <v>53</v>
      </c>
      <c r="I10" s="19"/>
      <c r="J10" s="74" t="s">
        <v>54</v>
      </c>
      <c r="K10" s="74"/>
    </row>
    <row r="11" spans="1:11" ht="15.75" x14ac:dyDescent="0.25">
      <c r="A11" s="76"/>
      <c r="B11" s="77"/>
      <c r="C11" s="18" t="s">
        <v>189</v>
      </c>
      <c r="D11" s="78"/>
      <c r="E11" s="18" t="s">
        <v>102</v>
      </c>
      <c r="F11" s="18" t="s">
        <v>103</v>
      </c>
      <c r="G11" s="18" t="s">
        <v>185</v>
      </c>
      <c r="H11" s="75"/>
      <c r="I11" s="19" t="s">
        <v>171</v>
      </c>
      <c r="J11" s="75"/>
      <c r="K11" s="75"/>
    </row>
    <row r="12" spans="1:11" ht="15.75" x14ac:dyDescent="0.25">
      <c r="A12" s="76">
        <v>3</v>
      </c>
      <c r="B12" s="79" t="s">
        <v>167</v>
      </c>
      <c r="C12" s="18" t="s">
        <v>172</v>
      </c>
      <c r="D12" s="18" t="s">
        <v>106</v>
      </c>
      <c r="E12" s="78"/>
      <c r="F12" s="19" t="s">
        <v>173</v>
      </c>
      <c r="G12" s="19" t="s">
        <v>174</v>
      </c>
      <c r="H12" s="74" t="s">
        <v>54</v>
      </c>
      <c r="I12" s="19"/>
      <c r="J12" s="74" t="s">
        <v>53</v>
      </c>
      <c r="K12" s="74"/>
    </row>
    <row r="13" spans="1:11" ht="15.75" x14ac:dyDescent="0.25">
      <c r="A13" s="76"/>
      <c r="B13" s="77"/>
      <c r="C13" s="18" t="s">
        <v>104</v>
      </c>
      <c r="D13" s="18" t="s">
        <v>74</v>
      </c>
      <c r="E13" s="78"/>
      <c r="F13" s="18" t="s">
        <v>113</v>
      </c>
      <c r="G13" s="19" t="s">
        <v>102</v>
      </c>
      <c r="H13" s="75"/>
      <c r="I13" s="19" t="s">
        <v>108</v>
      </c>
      <c r="J13" s="75"/>
      <c r="K13" s="75"/>
    </row>
    <row r="14" spans="1:11" ht="15.75" x14ac:dyDescent="0.25">
      <c r="A14" s="76">
        <v>4</v>
      </c>
      <c r="B14" s="77" t="s">
        <v>69</v>
      </c>
      <c r="C14" s="18" t="s">
        <v>66</v>
      </c>
      <c r="D14" s="18" t="s">
        <v>175</v>
      </c>
      <c r="E14" s="19" t="s">
        <v>176</v>
      </c>
      <c r="F14" s="78"/>
      <c r="G14" s="18" t="s">
        <v>70</v>
      </c>
      <c r="H14" s="74" t="s">
        <v>58</v>
      </c>
      <c r="I14" s="19"/>
      <c r="J14" s="74" t="s">
        <v>57</v>
      </c>
      <c r="K14" s="74"/>
    </row>
    <row r="15" spans="1:11" ht="15.75" x14ac:dyDescent="0.25">
      <c r="A15" s="76"/>
      <c r="B15" s="77"/>
      <c r="C15" s="18" t="s">
        <v>190</v>
      </c>
      <c r="D15" s="18" t="s">
        <v>187</v>
      </c>
      <c r="E15" s="18" t="s">
        <v>191</v>
      </c>
      <c r="F15" s="78"/>
      <c r="G15" s="18" t="s">
        <v>192</v>
      </c>
      <c r="H15" s="75"/>
      <c r="I15" s="19" t="s">
        <v>177</v>
      </c>
      <c r="J15" s="75"/>
      <c r="K15" s="75"/>
    </row>
    <row r="16" spans="1:11" ht="15.75" x14ac:dyDescent="0.25">
      <c r="A16" s="76">
        <v>5</v>
      </c>
      <c r="B16" s="77" t="s">
        <v>72</v>
      </c>
      <c r="C16" s="18" t="s">
        <v>78</v>
      </c>
      <c r="D16" s="18" t="s">
        <v>97</v>
      </c>
      <c r="E16" s="19" t="s">
        <v>178</v>
      </c>
      <c r="F16" s="18" t="s">
        <v>71</v>
      </c>
      <c r="G16" s="42"/>
      <c r="H16" s="74" t="s">
        <v>59</v>
      </c>
      <c r="I16" s="19"/>
      <c r="J16" s="74" t="s">
        <v>60</v>
      </c>
      <c r="K16" s="74"/>
    </row>
    <row r="17" spans="1:11" ht="15.75" x14ac:dyDescent="0.25">
      <c r="A17" s="76"/>
      <c r="B17" s="77"/>
      <c r="C17" s="18" t="s">
        <v>193</v>
      </c>
      <c r="D17" s="18" t="s">
        <v>193</v>
      </c>
      <c r="E17" s="19" t="s">
        <v>74</v>
      </c>
      <c r="F17" s="18" t="s">
        <v>194</v>
      </c>
      <c r="G17" s="43"/>
      <c r="H17" s="75"/>
      <c r="I17" s="19" t="s">
        <v>105</v>
      </c>
      <c r="J17" s="75"/>
      <c r="K17" s="75"/>
    </row>
    <row r="18" spans="1:11" ht="15.75" x14ac:dyDescent="0.25">
      <c r="A18"/>
      <c r="B18"/>
      <c r="C18"/>
      <c r="D18"/>
      <c r="E18"/>
      <c r="F18"/>
      <c r="G18"/>
      <c r="H18"/>
      <c r="I18"/>
      <c r="J18"/>
      <c r="K18"/>
    </row>
    <row r="19" spans="1:11" x14ac:dyDescent="0.2">
      <c r="A19" s="15"/>
      <c r="B19" s="15"/>
      <c r="C19" s="15"/>
      <c r="D19" s="15"/>
      <c r="E19" s="16"/>
      <c r="F19" s="15"/>
      <c r="G19" s="15"/>
      <c r="H19" s="15"/>
    </row>
    <row r="20" spans="1:11" ht="15.75" x14ac:dyDescent="0.25">
      <c r="A20"/>
      <c r="B20" s="5" t="s">
        <v>50</v>
      </c>
      <c r="C20"/>
      <c r="D20"/>
      <c r="E20"/>
      <c r="F20"/>
      <c r="G20"/>
      <c r="H20"/>
      <c r="I20"/>
      <c r="J20"/>
      <c r="K20"/>
    </row>
    <row r="21" spans="1:11" ht="15.75" x14ac:dyDescent="0.25">
      <c r="A21" s="10"/>
      <c r="B21" s="10"/>
      <c r="C21" s="10">
        <v>1</v>
      </c>
      <c r="D21" s="10">
        <v>2</v>
      </c>
      <c r="E21" s="10">
        <v>3</v>
      </c>
      <c r="F21" s="10">
        <v>4</v>
      </c>
      <c r="G21" s="10">
        <v>5</v>
      </c>
      <c r="H21" s="10" t="s">
        <v>13</v>
      </c>
      <c r="I21" s="10" t="s">
        <v>14</v>
      </c>
      <c r="J21" s="10" t="s">
        <v>0</v>
      </c>
      <c r="K21" s="9" t="s">
        <v>48</v>
      </c>
    </row>
    <row r="22" spans="1:11" ht="15.75" x14ac:dyDescent="0.25">
      <c r="A22" s="76">
        <v>1</v>
      </c>
      <c r="B22" s="79" t="s">
        <v>179</v>
      </c>
      <c r="C22" s="78"/>
      <c r="D22" s="18" t="s">
        <v>183</v>
      </c>
      <c r="E22" s="18" t="s">
        <v>184</v>
      </c>
      <c r="F22" s="18" t="s">
        <v>62</v>
      </c>
      <c r="G22" s="18" t="s">
        <v>11</v>
      </c>
      <c r="H22" s="74" t="s">
        <v>57</v>
      </c>
      <c r="I22" s="19" t="s">
        <v>103</v>
      </c>
      <c r="J22" s="74" t="s">
        <v>58</v>
      </c>
      <c r="K22" s="74"/>
    </row>
    <row r="23" spans="1:11" ht="15.75" x14ac:dyDescent="0.25">
      <c r="A23" s="76"/>
      <c r="B23" s="77"/>
      <c r="C23" s="78"/>
      <c r="D23" s="18" t="s">
        <v>195</v>
      </c>
      <c r="E23" s="18" t="s">
        <v>109</v>
      </c>
      <c r="F23" s="18" t="s">
        <v>187</v>
      </c>
      <c r="G23" s="18" t="s">
        <v>196</v>
      </c>
      <c r="H23" s="75"/>
      <c r="I23" s="19" t="s">
        <v>185</v>
      </c>
      <c r="J23" s="75"/>
      <c r="K23" s="75"/>
    </row>
    <row r="24" spans="1:11" ht="15.75" x14ac:dyDescent="0.25">
      <c r="A24" s="76">
        <v>2</v>
      </c>
      <c r="B24" s="79" t="s">
        <v>180</v>
      </c>
      <c r="C24" s="18" t="s">
        <v>186</v>
      </c>
      <c r="D24" s="78"/>
      <c r="E24" s="18" t="s">
        <v>197</v>
      </c>
      <c r="F24" s="18" t="s">
        <v>198</v>
      </c>
      <c r="G24" s="18" t="s">
        <v>186</v>
      </c>
      <c r="H24" s="74" t="s">
        <v>58</v>
      </c>
      <c r="I24" s="19"/>
      <c r="J24" s="74" t="s">
        <v>54</v>
      </c>
      <c r="K24" s="74"/>
    </row>
    <row r="25" spans="1:11" ht="15.75" x14ac:dyDescent="0.25">
      <c r="A25" s="76"/>
      <c r="B25" s="77"/>
      <c r="C25" s="18" t="s">
        <v>110</v>
      </c>
      <c r="D25" s="78"/>
      <c r="E25" s="18" t="s">
        <v>193</v>
      </c>
      <c r="F25" s="18" t="s">
        <v>196</v>
      </c>
      <c r="G25" s="18" t="s">
        <v>110</v>
      </c>
      <c r="H25" s="75"/>
      <c r="I25" s="19" t="s">
        <v>199</v>
      </c>
      <c r="J25" s="75"/>
      <c r="K25" s="75"/>
    </row>
    <row r="26" spans="1:11" ht="15.75" x14ac:dyDescent="0.25">
      <c r="A26" s="76">
        <v>3</v>
      </c>
      <c r="B26" s="79" t="s">
        <v>181</v>
      </c>
      <c r="C26" s="18" t="s">
        <v>200</v>
      </c>
      <c r="D26" s="18" t="s">
        <v>201</v>
      </c>
      <c r="E26" s="78"/>
      <c r="F26" s="19" t="s">
        <v>202</v>
      </c>
      <c r="G26" s="19" t="s">
        <v>203</v>
      </c>
      <c r="H26" s="74" t="s">
        <v>57</v>
      </c>
      <c r="I26" s="19" t="s">
        <v>107</v>
      </c>
      <c r="J26" s="74" t="s">
        <v>57</v>
      </c>
      <c r="K26" s="74"/>
    </row>
    <row r="27" spans="1:11" ht="15.75" x14ac:dyDescent="0.25">
      <c r="A27" s="76"/>
      <c r="B27" s="77"/>
      <c r="C27" s="18" t="s">
        <v>112</v>
      </c>
      <c r="D27" s="18" t="s">
        <v>185</v>
      </c>
      <c r="E27" s="78"/>
      <c r="F27" s="18" t="s">
        <v>80</v>
      </c>
      <c r="G27" s="19" t="s">
        <v>104</v>
      </c>
      <c r="H27" s="75"/>
      <c r="I27" s="19" t="s">
        <v>185</v>
      </c>
      <c r="J27" s="75"/>
      <c r="K27" s="75"/>
    </row>
    <row r="28" spans="1:11" ht="15.75" customHeight="1" x14ac:dyDescent="0.25">
      <c r="A28" s="76">
        <v>4</v>
      </c>
      <c r="B28" s="77" t="s">
        <v>182</v>
      </c>
      <c r="C28" s="18" t="s">
        <v>65</v>
      </c>
      <c r="D28" s="18" t="s">
        <v>204</v>
      </c>
      <c r="E28" s="19" t="s">
        <v>205</v>
      </c>
      <c r="F28" s="78"/>
      <c r="G28" s="18" t="s">
        <v>52</v>
      </c>
      <c r="H28" s="74" t="s">
        <v>57</v>
      </c>
      <c r="I28" s="19" t="s">
        <v>206</v>
      </c>
      <c r="J28" s="74" t="s">
        <v>53</v>
      </c>
      <c r="K28" s="74"/>
    </row>
    <row r="29" spans="1:11" ht="15.75" customHeight="1" x14ac:dyDescent="0.25">
      <c r="A29" s="76"/>
      <c r="B29" s="77"/>
      <c r="C29" s="18" t="s">
        <v>103</v>
      </c>
      <c r="D29" s="18" t="s">
        <v>206</v>
      </c>
      <c r="E29" s="18" t="s">
        <v>207</v>
      </c>
      <c r="F29" s="78"/>
      <c r="G29" s="18" t="s">
        <v>110</v>
      </c>
      <c r="H29" s="75"/>
      <c r="I29" s="19" t="s">
        <v>194</v>
      </c>
      <c r="J29" s="75"/>
      <c r="K29" s="75"/>
    </row>
    <row r="30" spans="1:11" ht="15.75" x14ac:dyDescent="0.25">
      <c r="A30" s="76">
        <v>5</v>
      </c>
      <c r="B30" s="77" t="s">
        <v>51</v>
      </c>
      <c r="C30" s="18" t="s">
        <v>64</v>
      </c>
      <c r="D30" s="18" t="s">
        <v>183</v>
      </c>
      <c r="E30" s="19" t="s">
        <v>208</v>
      </c>
      <c r="F30" s="18" t="s">
        <v>56</v>
      </c>
      <c r="G30" s="78"/>
      <c r="H30" s="74" t="s">
        <v>54</v>
      </c>
      <c r="I30" s="19"/>
      <c r="J30" s="74" t="s">
        <v>60</v>
      </c>
      <c r="K30" s="74"/>
    </row>
    <row r="31" spans="1:11" ht="15.75" x14ac:dyDescent="0.25">
      <c r="A31" s="76"/>
      <c r="B31" s="77"/>
      <c r="C31" s="18"/>
      <c r="D31" s="18"/>
      <c r="E31" s="19"/>
      <c r="F31" s="18"/>
      <c r="G31" s="78"/>
      <c r="H31" s="75"/>
      <c r="I31" s="19"/>
      <c r="J31" s="75"/>
      <c r="K31" s="75"/>
    </row>
    <row r="32" spans="1:11" x14ac:dyDescent="0.2">
      <c r="A32" s="15"/>
      <c r="B32" s="15"/>
      <c r="C32" s="15"/>
      <c r="D32" s="15"/>
      <c r="E32" s="16"/>
      <c r="F32" s="15"/>
      <c r="G32" s="15"/>
      <c r="H32" s="15"/>
    </row>
    <row r="33" spans="1:8" x14ac:dyDescent="0.2">
      <c r="A33" s="15"/>
      <c r="B33" s="15"/>
      <c r="C33" s="15"/>
      <c r="D33" s="15"/>
      <c r="E33" s="16"/>
      <c r="F33" s="17"/>
      <c r="G33" s="15"/>
      <c r="H33" s="15"/>
    </row>
    <row r="34" spans="1:8" x14ac:dyDescent="0.2">
      <c r="A34" s="15"/>
      <c r="B34" s="15"/>
      <c r="C34" s="15"/>
      <c r="D34" s="15"/>
      <c r="E34" s="16"/>
      <c r="F34" s="15"/>
      <c r="G34" s="15"/>
      <c r="H34" s="15"/>
    </row>
    <row r="35" spans="1:8" x14ac:dyDescent="0.2">
      <c r="A35" s="15"/>
      <c r="B35" s="15"/>
      <c r="C35" s="15"/>
      <c r="D35" s="15"/>
      <c r="E35" s="15"/>
      <c r="F35" s="15"/>
      <c r="G35" s="15"/>
      <c r="H35" s="15"/>
    </row>
    <row r="36" spans="1:8" x14ac:dyDescent="0.2">
      <c r="A36" s="15"/>
      <c r="B36" s="15"/>
      <c r="C36" s="15"/>
      <c r="D36" s="15"/>
      <c r="E36" s="15"/>
      <c r="F36" s="15"/>
      <c r="G36" s="15"/>
      <c r="H36" s="15"/>
    </row>
    <row r="37" spans="1:8" x14ac:dyDescent="0.2">
      <c r="A37" s="15"/>
      <c r="B37" s="15"/>
      <c r="C37" s="15"/>
      <c r="D37" s="15"/>
      <c r="E37" s="15"/>
      <c r="F37" s="15"/>
      <c r="G37" s="15"/>
      <c r="H37" s="15"/>
    </row>
    <row r="38" spans="1:8" x14ac:dyDescent="0.2">
      <c r="A38" s="15"/>
      <c r="B38" s="15"/>
      <c r="C38" s="15"/>
      <c r="D38" s="15"/>
      <c r="E38" s="15"/>
      <c r="F38" s="15"/>
      <c r="G38" s="15"/>
      <c r="H38" s="15"/>
    </row>
    <row r="40" spans="1:8" s="2" customFormat="1" ht="18.75" x14ac:dyDescent="0.3">
      <c r="A40" s="7"/>
      <c r="B40" s="7" t="s">
        <v>47</v>
      </c>
      <c r="C40" s="7"/>
      <c r="D40" s="7"/>
    </row>
    <row r="41" spans="1:8" s="2" customFormat="1" ht="18.75" x14ac:dyDescent="0.3">
      <c r="A41" s="7"/>
      <c r="B41" s="7"/>
      <c r="C41" s="7"/>
      <c r="D41" s="7"/>
    </row>
    <row r="42" spans="1:8" s="2" customFormat="1" ht="18.75" x14ac:dyDescent="0.3">
      <c r="A42" s="7"/>
      <c r="B42" s="7" t="s">
        <v>148</v>
      </c>
      <c r="C42" s="7"/>
      <c r="D42" s="7"/>
    </row>
  </sheetData>
  <mergeCells count="62">
    <mergeCell ref="K10:K11"/>
    <mergeCell ref="A8:A9"/>
    <mergeCell ref="B8:B9"/>
    <mergeCell ref="C8:C9"/>
    <mergeCell ref="H8:H9"/>
    <mergeCell ref="J8:J9"/>
    <mergeCell ref="K8:K9"/>
    <mergeCell ref="A10:A11"/>
    <mergeCell ref="B10:B11"/>
    <mergeCell ref="D10:D11"/>
    <mergeCell ref="H10:H11"/>
    <mergeCell ref="J10:J11"/>
    <mergeCell ref="K14:K15"/>
    <mergeCell ref="A12:A13"/>
    <mergeCell ref="B12:B13"/>
    <mergeCell ref="E12:E13"/>
    <mergeCell ref="H12:H13"/>
    <mergeCell ref="J12:J13"/>
    <mergeCell ref="K12:K13"/>
    <mergeCell ref="A14:A15"/>
    <mergeCell ref="B14:B15"/>
    <mergeCell ref="F14:F15"/>
    <mergeCell ref="H14:H15"/>
    <mergeCell ref="J14:J15"/>
    <mergeCell ref="K22:K23"/>
    <mergeCell ref="A16:A17"/>
    <mergeCell ref="B16:B17"/>
    <mergeCell ref="H16:H17"/>
    <mergeCell ref="J16:J17"/>
    <mergeCell ref="K16:K17"/>
    <mergeCell ref="A22:A23"/>
    <mergeCell ref="B22:B23"/>
    <mergeCell ref="C22:C23"/>
    <mergeCell ref="H22:H23"/>
    <mergeCell ref="J22:J23"/>
    <mergeCell ref="K24:K25"/>
    <mergeCell ref="A26:A27"/>
    <mergeCell ref="B26:B27"/>
    <mergeCell ref="E26:E27"/>
    <mergeCell ref="H26:H27"/>
    <mergeCell ref="J26:J27"/>
    <mergeCell ref="A24:A25"/>
    <mergeCell ref="B24:B25"/>
    <mergeCell ref="D24:D25"/>
    <mergeCell ref="H24:H25"/>
    <mergeCell ref="J24:J25"/>
    <mergeCell ref="A2:D2"/>
    <mergeCell ref="I1:K1"/>
    <mergeCell ref="A4:K4"/>
    <mergeCell ref="K30:K31"/>
    <mergeCell ref="A28:A29"/>
    <mergeCell ref="B28:B29"/>
    <mergeCell ref="F28:F29"/>
    <mergeCell ref="H28:H29"/>
    <mergeCell ref="J28:J29"/>
    <mergeCell ref="K28:K29"/>
    <mergeCell ref="A30:A31"/>
    <mergeCell ref="B30:B31"/>
    <mergeCell ref="G30:G31"/>
    <mergeCell ref="H30:H31"/>
    <mergeCell ref="J30:J31"/>
    <mergeCell ref="K26:K2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O12" sqref="O12"/>
    </sheetView>
  </sheetViews>
  <sheetFormatPr defaultRowHeight="15" x14ac:dyDescent="0.2"/>
  <cols>
    <col min="1" max="1" width="4.7109375" style="5" customWidth="1"/>
    <col min="2" max="2" width="15.85546875" style="5" customWidth="1"/>
    <col min="3" max="7" width="5.7109375" style="5" customWidth="1"/>
    <col min="8" max="8" width="7.28515625" style="5" customWidth="1"/>
    <col min="9" max="9" width="9.140625" style="5"/>
    <col min="10" max="10" width="6.7109375" style="5" customWidth="1"/>
    <col min="11" max="16384" width="9.140625" style="5"/>
  </cols>
  <sheetData>
    <row r="1" spans="1:11" s="2" customFormat="1" ht="18.75" x14ac:dyDescent="0.3">
      <c r="A1" s="28"/>
      <c r="B1" s="29"/>
      <c r="C1" s="29"/>
      <c r="D1" s="29"/>
      <c r="E1" s="29"/>
      <c r="I1" s="73" t="s">
        <v>37</v>
      </c>
      <c r="J1" s="73"/>
      <c r="K1" s="73"/>
    </row>
    <row r="2" spans="1:11" s="2" customFormat="1" ht="18.75" x14ac:dyDescent="0.3">
      <c r="A2" s="69"/>
      <c r="B2" s="70"/>
      <c r="C2" s="70"/>
      <c r="D2" s="70"/>
      <c r="I2" s="6" t="s">
        <v>124</v>
      </c>
      <c r="J2" s="29"/>
      <c r="K2" s="29"/>
    </row>
    <row r="3" spans="1:11" s="2" customFormat="1" ht="18.75" x14ac:dyDescent="0.3">
      <c r="A3" s="35"/>
      <c r="B3" s="36"/>
      <c r="C3" s="36"/>
      <c r="D3" s="36"/>
      <c r="I3" s="32"/>
      <c r="J3" s="36"/>
      <c r="K3" s="36"/>
    </row>
    <row r="4" spans="1:11" s="2" customFormat="1" ht="18.75" x14ac:dyDescent="0.3">
      <c r="A4" s="71" t="s">
        <v>123</v>
      </c>
      <c r="B4" s="72"/>
      <c r="C4" s="72"/>
      <c r="D4" s="72"/>
      <c r="E4" s="70"/>
      <c r="F4" s="70"/>
      <c r="G4" s="70"/>
      <c r="H4" s="70"/>
      <c r="I4" s="70"/>
      <c r="J4" s="70"/>
      <c r="K4" s="70"/>
    </row>
    <row r="5" spans="1:11" s="2" customFormat="1" ht="18.75" x14ac:dyDescent="0.3">
      <c r="B5" s="4"/>
    </row>
    <row r="6" spans="1:11" s="2" customFormat="1" ht="18.75" x14ac:dyDescent="0.3">
      <c r="A6"/>
      <c r="B6" s="5" t="s">
        <v>67</v>
      </c>
      <c r="C6"/>
      <c r="D6"/>
      <c r="E6"/>
      <c r="F6"/>
      <c r="G6"/>
      <c r="H6"/>
      <c r="I6"/>
      <c r="J6"/>
      <c r="K6"/>
    </row>
    <row r="7" spans="1:11" ht="15.75" x14ac:dyDescent="0.25">
      <c r="A7" s="10"/>
      <c r="B7" s="10"/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 t="s">
        <v>13</v>
      </c>
      <c r="I7" s="10" t="s">
        <v>14</v>
      </c>
      <c r="J7" s="10" t="s">
        <v>0</v>
      </c>
      <c r="K7" s="9" t="s">
        <v>48</v>
      </c>
    </row>
    <row r="8" spans="1:11" ht="15.75" x14ac:dyDescent="0.25">
      <c r="A8" s="76">
        <v>1</v>
      </c>
      <c r="B8" s="79" t="s">
        <v>209</v>
      </c>
      <c r="C8" s="78"/>
      <c r="D8" s="18" t="s">
        <v>173</v>
      </c>
      <c r="E8" s="18" t="s">
        <v>101</v>
      </c>
      <c r="F8" s="18" t="s">
        <v>173</v>
      </c>
      <c r="G8" s="18" t="s">
        <v>213</v>
      </c>
      <c r="H8" s="74" t="s">
        <v>57</v>
      </c>
      <c r="I8" s="19"/>
      <c r="J8" s="74" t="s">
        <v>58</v>
      </c>
      <c r="K8" s="74"/>
    </row>
    <row r="9" spans="1:11" ht="15.75" x14ac:dyDescent="0.25">
      <c r="A9" s="76"/>
      <c r="B9" s="77"/>
      <c r="C9" s="78"/>
      <c r="D9" s="18"/>
      <c r="E9" s="18"/>
      <c r="F9" s="18"/>
      <c r="G9" s="18"/>
      <c r="H9" s="75"/>
      <c r="I9" s="19" t="s">
        <v>108</v>
      </c>
      <c r="J9" s="75"/>
      <c r="K9" s="75"/>
    </row>
    <row r="10" spans="1:11" ht="15.75" x14ac:dyDescent="0.25">
      <c r="A10" s="76">
        <v>2</v>
      </c>
      <c r="B10" s="79" t="s">
        <v>100</v>
      </c>
      <c r="C10" s="18" t="s">
        <v>176</v>
      </c>
      <c r="D10" s="78"/>
      <c r="E10" s="18" t="s">
        <v>76</v>
      </c>
      <c r="F10" s="18" t="s">
        <v>79</v>
      </c>
      <c r="G10" s="18" t="s">
        <v>214</v>
      </c>
      <c r="H10" s="74" t="s">
        <v>58</v>
      </c>
      <c r="I10" s="19"/>
      <c r="J10" s="74" t="s">
        <v>57</v>
      </c>
      <c r="K10" s="74"/>
    </row>
    <row r="11" spans="1:11" ht="15.75" x14ac:dyDescent="0.25">
      <c r="A11" s="76"/>
      <c r="B11" s="77"/>
      <c r="C11" s="18"/>
      <c r="D11" s="78"/>
      <c r="E11" s="18"/>
      <c r="F11" s="18"/>
      <c r="G11" s="18"/>
      <c r="H11" s="75"/>
      <c r="I11" s="19" t="s">
        <v>215</v>
      </c>
      <c r="J11" s="75"/>
      <c r="K11" s="75"/>
    </row>
    <row r="12" spans="1:11" ht="15.75" customHeight="1" x14ac:dyDescent="0.25">
      <c r="A12" s="76">
        <v>3</v>
      </c>
      <c r="B12" s="77" t="s">
        <v>210</v>
      </c>
      <c r="C12" s="18" t="s">
        <v>106</v>
      </c>
      <c r="D12" s="18" t="s">
        <v>73</v>
      </c>
      <c r="E12" s="78"/>
      <c r="F12" s="19" t="s">
        <v>55</v>
      </c>
      <c r="G12" s="19" t="s">
        <v>216</v>
      </c>
      <c r="H12" s="74" t="s">
        <v>54</v>
      </c>
      <c r="I12" s="19"/>
      <c r="J12" s="74" t="s">
        <v>53</v>
      </c>
      <c r="K12" s="74"/>
    </row>
    <row r="13" spans="1:11" ht="15.75" customHeight="1" x14ac:dyDescent="0.25">
      <c r="A13" s="76"/>
      <c r="B13" s="77"/>
      <c r="C13" s="18"/>
      <c r="D13" s="18"/>
      <c r="E13" s="78"/>
      <c r="F13" s="18"/>
      <c r="G13" s="19"/>
      <c r="H13" s="75"/>
      <c r="I13" s="19" t="s">
        <v>217</v>
      </c>
      <c r="J13" s="75"/>
      <c r="K13" s="75"/>
    </row>
    <row r="14" spans="1:11" ht="15.75" x14ac:dyDescent="0.25">
      <c r="A14" s="76">
        <v>4</v>
      </c>
      <c r="B14" s="77" t="s">
        <v>211</v>
      </c>
      <c r="C14" s="18" t="s">
        <v>176</v>
      </c>
      <c r="D14" s="18" t="s">
        <v>77</v>
      </c>
      <c r="E14" s="19" t="s">
        <v>10</v>
      </c>
      <c r="F14" s="78"/>
      <c r="G14" s="18" t="s">
        <v>66</v>
      </c>
      <c r="H14" s="74" t="s">
        <v>53</v>
      </c>
      <c r="I14" s="19"/>
      <c r="J14" s="74" t="s">
        <v>54</v>
      </c>
      <c r="K14" s="74"/>
    </row>
    <row r="15" spans="1:11" ht="15.75" x14ac:dyDescent="0.25">
      <c r="A15" s="76"/>
      <c r="B15" s="77"/>
      <c r="C15" s="18"/>
      <c r="D15" s="18"/>
      <c r="E15" s="18"/>
      <c r="F15" s="78"/>
      <c r="G15" s="18"/>
      <c r="H15" s="75"/>
      <c r="I15" s="19" t="s">
        <v>218</v>
      </c>
      <c r="J15" s="75"/>
      <c r="K15" s="75"/>
    </row>
    <row r="16" spans="1:11" ht="15.75" x14ac:dyDescent="0.25">
      <c r="A16" s="76">
        <v>5</v>
      </c>
      <c r="B16" s="77" t="s">
        <v>212</v>
      </c>
      <c r="C16" s="18" t="s">
        <v>219</v>
      </c>
      <c r="D16" s="18" t="s">
        <v>220</v>
      </c>
      <c r="E16" s="19" t="s">
        <v>221</v>
      </c>
      <c r="F16" s="18" t="s">
        <v>63</v>
      </c>
      <c r="G16" s="78"/>
      <c r="H16" s="74" t="s">
        <v>59</v>
      </c>
      <c r="I16" s="19"/>
      <c r="J16" s="74" t="s">
        <v>60</v>
      </c>
      <c r="K16" s="74"/>
    </row>
    <row r="17" spans="1:11" ht="15.75" x14ac:dyDescent="0.25">
      <c r="A17" s="76"/>
      <c r="B17" s="77"/>
      <c r="C17" s="18"/>
      <c r="D17" s="18"/>
      <c r="E17" s="19"/>
      <c r="F17" s="18"/>
      <c r="G17" s="78"/>
      <c r="H17" s="75"/>
      <c r="I17" s="19" t="s">
        <v>217</v>
      </c>
      <c r="J17" s="75"/>
      <c r="K17" s="75"/>
    </row>
    <row r="18" spans="1:11" ht="15.75" x14ac:dyDescent="0.25">
      <c r="A18"/>
      <c r="B18"/>
      <c r="C18"/>
      <c r="D18"/>
      <c r="E18"/>
      <c r="F18"/>
      <c r="G18"/>
      <c r="H18"/>
      <c r="I18"/>
      <c r="J18"/>
      <c r="K18"/>
    </row>
    <row r="19" spans="1:11" x14ac:dyDescent="0.2">
      <c r="A19" s="15"/>
      <c r="B19" s="15"/>
      <c r="C19" s="15"/>
      <c r="D19" s="15"/>
      <c r="E19" s="16"/>
      <c r="F19" s="15"/>
      <c r="G19" s="15"/>
      <c r="H19" s="15"/>
    </row>
    <row r="20" spans="1:11" x14ac:dyDescent="0.2">
      <c r="A20" s="15"/>
      <c r="B20" s="15"/>
      <c r="C20" s="15"/>
      <c r="D20" s="15"/>
      <c r="E20" s="16"/>
      <c r="F20" s="17"/>
      <c r="G20" s="15"/>
      <c r="H20" s="15"/>
    </row>
    <row r="21" spans="1:11" x14ac:dyDescent="0.2">
      <c r="A21" s="15"/>
      <c r="B21" s="15"/>
      <c r="C21" s="15"/>
      <c r="D21" s="15"/>
      <c r="E21" s="16"/>
      <c r="F21" s="17"/>
      <c r="G21" s="15"/>
      <c r="H21" s="15"/>
    </row>
    <row r="22" spans="1:11" x14ac:dyDescent="0.2">
      <c r="A22" s="15"/>
      <c r="B22" s="15"/>
      <c r="C22" s="15"/>
      <c r="D22" s="15"/>
      <c r="E22" s="16"/>
      <c r="F22" s="17"/>
      <c r="G22" s="15"/>
      <c r="H22" s="15"/>
    </row>
    <row r="23" spans="1:11" x14ac:dyDescent="0.2">
      <c r="A23" s="15"/>
      <c r="B23" s="15"/>
      <c r="C23" s="15"/>
      <c r="D23" s="15"/>
      <c r="E23" s="16"/>
      <c r="F23" s="17"/>
      <c r="G23" s="15"/>
      <c r="H23" s="15"/>
    </row>
    <row r="24" spans="1:11" x14ac:dyDescent="0.2">
      <c r="A24" s="15"/>
      <c r="B24" s="15"/>
      <c r="C24" s="15"/>
      <c r="D24" s="15"/>
      <c r="E24" s="16"/>
      <c r="F24" s="17"/>
      <c r="G24" s="15"/>
      <c r="H24" s="15"/>
    </row>
    <row r="25" spans="1:11" x14ac:dyDescent="0.2">
      <c r="A25" s="15"/>
      <c r="B25" s="15"/>
      <c r="C25" s="15"/>
      <c r="D25" s="15"/>
      <c r="E25" s="16"/>
      <c r="F25" s="17"/>
      <c r="G25" s="15"/>
      <c r="H25" s="15"/>
    </row>
    <row r="26" spans="1:11" x14ac:dyDescent="0.2">
      <c r="A26" s="15"/>
      <c r="B26" s="15"/>
      <c r="C26" s="15"/>
      <c r="D26" s="15"/>
      <c r="E26" s="16"/>
      <c r="F26" s="17"/>
      <c r="G26" s="15"/>
      <c r="H26" s="15"/>
    </row>
    <row r="27" spans="1:11" x14ac:dyDescent="0.2">
      <c r="A27" s="15"/>
      <c r="B27" s="15"/>
      <c r="C27" s="15"/>
      <c r="D27" s="15"/>
      <c r="E27" s="16"/>
      <c r="F27" s="17"/>
      <c r="G27" s="15"/>
      <c r="H27" s="15"/>
    </row>
    <row r="28" spans="1:11" x14ac:dyDescent="0.2">
      <c r="A28" s="15"/>
      <c r="B28" s="15"/>
      <c r="C28" s="15"/>
      <c r="D28" s="15"/>
      <c r="E28" s="16"/>
      <c r="F28" s="15"/>
      <c r="G28" s="15"/>
      <c r="H28" s="15"/>
    </row>
    <row r="29" spans="1:11" x14ac:dyDescent="0.2">
      <c r="A29" s="15"/>
      <c r="B29" s="15"/>
      <c r="C29" s="15"/>
      <c r="D29" s="15"/>
      <c r="E29" s="16"/>
      <c r="F29" s="16"/>
      <c r="G29" s="15"/>
      <c r="H29" s="15"/>
    </row>
    <row r="30" spans="1:11" x14ac:dyDescent="0.2">
      <c r="A30" s="15"/>
      <c r="B30" s="15"/>
      <c r="C30" s="15"/>
      <c r="D30" s="15"/>
      <c r="E30" s="16"/>
      <c r="F30" s="16"/>
      <c r="G30" s="15"/>
      <c r="H30" s="15"/>
    </row>
    <row r="31" spans="1:11" x14ac:dyDescent="0.2">
      <c r="A31" s="15"/>
      <c r="B31" s="15"/>
      <c r="C31" s="15"/>
      <c r="D31" s="15"/>
      <c r="E31" s="16"/>
      <c r="F31" s="16"/>
      <c r="G31" s="15"/>
      <c r="H31" s="15"/>
    </row>
    <row r="32" spans="1:11" x14ac:dyDescent="0.2">
      <c r="A32" s="15"/>
      <c r="B32" s="15"/>
      <c r="C32" s="15"/>
      <c r="D32" s="15"/>
      <c r="E32" s="15"/>
      <c r="F32" s="15"/>
      <c r="G32" s="15"/>
      <c r="H32" s="15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15"/>
      <c r="B34" s="15"/>
      <c r="C34" s="15"/>
      <c r="D34" s="15"/>
      <c r="E34" s="15"/>
      <c r="F34" s="15"/>
      <c r="G34" s="15"/>
      <c r="H34" s="15"/>
    </row>
    <row r="35" spans="1:8" x14ac:dyDescent="0.2">
      <c r="A35" s="15"/>
      <c r="B35" s="15"/>
      <c r="C35" s="15"/>
      <c r="D35" s="15"/>
      <c r="E35" s="15"/>
      <c r="F35" s="15"/>
      <c r="G35" s="15"/>
      <c r="H35" s="15"/>
    </row>
    <row r="37" spans="1:8" s="2" customFormat="1" ht="18.75" x14ac:dyDescent="0.3">
      <c r="A37" s="7"/>
      <c r="B37" s="7" t="s">
        <v>47</v>
      </c>
      <c r="C37" s="7"/>
      <c r="D37" s="7"/>
    </row>
    <row r="38" spans="1:8" s="2" customFormat="1" ht="18.75" x14ac:dyDescent="0.3">
      <c r="A38" s="7"/>
      <c r="B38" s="7"/>
      <c r="C38" s="7"/>
      <c r="D38" s="7"/>
    </row>
    <row r="39" spans="1:8" s="2" customFormat="1" ht="18.75" x14ac:dyDescent="0.3">
      <c r="A39" s="7"/>
      <c r="B39" s="7" t="s">
        <v>148</v>
      </c>
      <c r="C39" s="7"/>
      <c r="D39" s="7"/>
    </row>
  </sheetData>
  <mergeCells count="33">
    <mergeCell ref="K10:K11"/>
    <mergeCell ref="A8:A9"/>
    <mergeCell ref="B8:B9"/>
    <mergeCell ref="C8:C9"/>
    <mergeCell ref="H8:H9"/>
    <mergeCell ref="J8:J9"/>
    <mergeCell ref="K8:K9"/>
    <mergeCell ref="A10:A11"/>
    <mergeCell ref="B10:B11"/>
    <mergeCell ref="D10:D11"/>
    <mergeCell ref="H10:H11"/>
    <mergeCell ref="J10:J11"/>
    <mergeCell ref="A14:A15"/>
    <mergeCell ref="B14:B15"/>
    <mergeCell ref="F14:F15"/>
    <mergeCell ref="H14:H15"/>
    <mergeCell ref="J14:J15"/>
    <mergeCell ref="K16:K17"/>
    <mergeCell ref="I1:K1"/>
    <mergeCell ref="A2:D2"/>
    <mergeCell ref="A4:K4"/>
    <mergeCell ref="A16:A17"/>
    <mergeCell ref="B16:B17"/>
    <mergeCell ref="G16:G17"/>
    <mergeCell ref="H16:H17"/>
    <mergeCell ref="J16:J17"/>
    <mergeCell ref="K14:K15"/>
    <mergeCell ref="A12:A13"/>
    <mergeCell ref="B12:B13"/>
    <mergeCell ref="E12:E13"/>
    <mergeCell ref="H12:H13"/>
    <mergeCell ref="J12:J13"/>
    <mergeCell ref="K12:K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B7" sqref="B7"/>
    </sheetView>
  </sheetViews>
  <sheetFormatPr defaultRowHeight="15" x14ac:dyDescent="0.25"/>
  <cols>
    <col min="1" max="1" width="5.5703125" customWidth="1"/>
    <col min="2" max="2" width="25.140625" customWidth="1"/>
  </cols>
  <sheetData>
    <row r="1" spans="1:14" s="2" customFormat="1" ht="18.75" x14ac:dyDescent="0.3">
      <c r="A1" s="35"/>
      <c r="B1" s="36"/>
      <c r="C1" s="36"/>
      <c r="D1" s="36"/>
      <c r="E1" s="36"/>
      <c r="G1" s="39" t="s">
        <v>37</v>
      </c>
      <c r="H1" s="39"/>
      <c r="I1" s="39"/>
    </row>
    <row r="2" spans="1:14" s="2" customFormat="1" ht="18.75" x14ac:dyDescent="0.3">
      <c r="A2" s="69"/>
      <c r="B2" s="70"/>
      <c r="C2" s="70"/>
      <c r="D2" s="70"/>
      <c r="G2" s="6" t="s">
        <v>124</v>
      </c>
      <c r="H2" s="36"/>
      <c r="I2" s="36"/>
    </row>
    <row r="3" spans="1:14" s="2" customFormat="1" ht="18.75" x14ac:dyDescent="0.3">
      <c r="A3" s="35"/>
      <c r="B3" s="36"/>
      <c r="C3" s="36"/>
      <c r="D3" s="36"/>
      <c r="I3" s="32"/>
      <c r="J3" s="36"/>
      <c r="K3" s="36"/>
    </row>
    <row r="4" spans="1:14" s="2" customFormat="1" ht="18.75" x14ac:dyDescent="0.3">
      <c r="D4" s="37" t="s">
        <v>123</v>
      </c>
      <c r="E4" s="38"/>
      <c r="F4" s="38"/>
      <c r="G4" s="38"/>
      <c r="H4" s="36"/>
      <c r="I4" s="36"/>
      <c r="J4" s="36"/>
      <c r="K4" s="36"/>
      <c r="L4" s="36"/>
      <c r="M4" s="36"/>
      <c r="N4" s="36"/>
    </row>
    <row r="6" spans="1:14" ht="30" x14ac:dyDescent="0.25">
      <c r="B6" s="10" t="s">
        <v>248</v>
      </c>
      <c r="C6" s="9" t="s">
        <v>115</v>
      </c>
      <c r="D6" s="10" t="s">
        <v>13</v>
      </c>
      <c r="E6" s="9" t="s">
        <v>165</v>
      </c>
      <c r="F6" s="10" t="s">
        <v>116</v>
      </c>
      <c r="G6" s="48" t="s">
        <v>48</v>
      </c>
    </row>
    <row r="7" spans="1:14" ht="23.25" customHeight="1" x14ac:dyDescent="0.25">
      <c r="B7" s="1" t="s">
        <v>211</v>
      </c>
      <c r="C7" s="10">
        <v>1</v>
      </c>
      <c r="D7" s="10">
        <v>4</v>
      </c>
      <c r="E7" s="63" t="s">
        <v>218</v>
      </c>
      <c r="F7" s="10">
        <v>1</v>
      </c>
      <c r="G7" s="10" t="s">
        <v>99</v>
      </c>
    </row>
    <row r="8" spans="1:14" ht="15.75" x14ac:dyDescent="0.25">
      <c r="B8" s="1" t="s">
        <v>166</v>
      </c>
      <c r="C8" s="10">
        <v>1</v>
      </c>
      <c r="D8" s="10">
        <v>4</v>
      </c>
      <c r="E8" s="63" t="s">
        <v>171</v>
      </c>
      <c r="F8" s="10">
        <v>2</v>
      </c>
      <c r="G8" s="10" t="s">
        <v>99</v>
      </c>
    </row>
    <row r="9" spans="1:14" ht="15.75" x14ac:dyDescent="0.25">
      <c r="B9" s="1" t="s">
        <v>180</v>
      </c>
      <c r="C9" s="10">
        <v>1</v>
      </c>
      <c r="D9" s="10">
        <v>3</v>
      </c>
      <c r="E9" s="10"/>
      <c r="F9" s="10">
        <v>3</v>
      </c>
      <c r="G9" s="10" t="s">
        <v>99</v>
      </c>
    </row>
    <row r="10" spans="1:14" ht="15.75" x14ac:dyDescent="0.25">
      <c r="B10" s="1" t="s">
        <v>100</v>
      </c>
      <c r="C10" s="10">
        <v>2</v>
      </c>
      <c r="D10" s="10">
        <v>3</v>
      </c>
      <c r="E10" s="63" t="s">
        <v>215</v>
      </c>
      <c r="F10" s="10">
        <v>4</v>
      </c>
      <c r="G10" s="10" t="s">
        <v>99</v>
      </c>
    </row>
    <row r="11" spans="1:14" ht="15.75" x14ac:dyDescent="0.25">
      <c r="B11" s="1" t="s">
        <v>69</v>
      </c>
      <c r="C11" s="10">
        <v>2</v>
      </c>
      <c r="D11" s="10">
        <v>3</v>
      </c>
      <c r="E11" s="63" t="s">
        <v>177</v>
      </c>
      <c r="F11" s="10">
        <v>5</v>
      </c>
      <c r="G11" s="10" t="s">
        <v>99</v>
      </c>
    </row>
    <row r="12" spans="1:14" ht="15.75" x14ac:dyDescent="0.25">
      <c r="B12" s="1" t="s">
        <v>181</v>
      </c>
      <c r="C12" s="10">
        <v>2</v>
      </c>
      <c r="D12" s="10">
        <v>2</v>
      </c>
      <c r="E12" s="10"/>
      <c r="F12" s="10">
        <v>6</v>
      </c>
      <c r="G12" s="10" t="s">
        <v>99</v>
      </c>
    </row>
    <row r="13" spans="1:14" ht="15.75" x14ac:dyDescent="0.25">
      <c r="B13" s="1" t="s">
        <v>179</v>
      </c>
      <c r="C13" s="10">
        <v>3</v>
      </c>
      <c r="D13" s="10">
        <v>2</v>
      </c>
      <c r="E13" s="63" t="s">
        <v>185</v>
      </c>
      <c r="F13" s="10">
        <v>7</v>
      </c>
      <c r="G13" s="10" t="s">
        <v>99</v>
      </c>
    </row>
    <row r="14" spans="1:14" ht="16.5" thickBot="1" x14ac:dyDescent="0.3">
      <c r="B14" s="46" t="s">
        <v>209</v>
      </c>
      <c r="C14" s="47">
        <v>3</v>
      </c>
      <c r="D14" s="47">
        <v>2</v>
      </c>
      <c r="E14" s="47">
        <v>-15</v>
      </c>
      <c r="F14" s="47">
        <v>8</v>
      </c>
      <c r="G14" s="47" t="s">
        <v>99</v>
      </c>
    </row>
    <row r="15" spans="1:14" ht="15.75" x14ac:dyDescent="0.25">
      <c r="B15" s="44" t="s">
        <v>61</v>
      </c>
      <c r="C15" s="45">
        <v>3</v>
      </c>
      <c r="D15" s="45">
        <v>2</v>
      </c>
      <c r="E15" s="45">
        <v>-19</v>
      </c>
      <c r="F15" s="45" t="s">
        <v>117</v>
      </c>
      <c r="G15" s="45" t="s">
        <v>111</v>
      </c>
    </row>
    <row r="16" spans="1:14" ht="15.75" x14ac:dyDescent="0.25">
      <c r="B16" s="1" t="s">
        <v>182</v>
      </c>
      <c r="C16" s="10">
        <v>4</v>
      </c>
      <c r="D16" s="10">
        <v>2</v>
      </c>
      <c r="E16" s="10"/>
      <c r="F16" s="10" t="s">
        <v>118</v>
      </c>
      <c r="G16" s="10" t="s">
        <v>111</v>
      </c>
    </row>
    <row r="17" spans="2:7" ht="15.75" x14ac:dyDescent="0.25">
      <c r="B17" s="1" t="s">
        <v>167</v>
      </c>
      <c r="C17" s="10">
        <v>4</v>
      </c>
      <c r="D17" s="10">
        <v>1</v>
      </c>
      <c r="E17" s="63" t="s">
        <v>108</v>
      </c>
      <c r="F17" s="10" t="s">
        <v>119</v>
      </c>
      <c r="G17" s="45" t="s">
        <v>111</v>
      </c>
    </row>
    <row r="18" spans="2:7" ht="16.5" thickBot="1" x14ac:dyDescent="0.3">
      <c r="B18" s="46" t="s">
        <v>210</v>
      </c>
      <c r="C18" s="47">
        <v>4</v>
      </c>
      <c r="D18" s="47">
        <v>1</v>
      </c>
      <c r="E18" s="64" t="s">
        <v>217</v>
      </c>
      <c r="F18" s="47" t="s">
        <v>120</v>
      </c>
      <c r="G18" s="47" t="s">
        <v>111</v>
      </c>
    </row>
    <row r="19" spans="2:7" ht="15.75" x14ac:dyDescent="0.25">
      <c r="B19" s="44" t="s">
        <v>51</v>
      </c>
      <c r="C19" s="45">
        <v>5</v>
      </c>
      <c r="D19" s="45">
        <v>1</v>
      </c>
      <c r="E19" s="45"/>
      <c r="F19" s="45">
        <v>13</v>
      </c>
      <c r="G19" s="45"/>
    </row>
    <row r="20" spans="2:7" ht="15.75" x14ac:dyDescent="0.25">
      <c r="B20" s="14" t="s">
        <v>72</v>
      </c>
      <c r="C20" s="10">
        <v>5</v>
      </c>
      <c r="D20" s="10">
        <v>0</v>
      </c>
      <c r="E20" s="10"/>
      <c r="F20" s="10">
        <v>14</v>
      </c>
      <c r="G20" s="10"/>
    </row>
    <row r="21" spans="2:7" ht="15.75" x14ac:dyDescent="0.25">
      <c r="B21" s="1" t="s">
        <v>212</v>
      </c>
      <c r="C21" s="10">
        <v>5</v>
      </c>
      <c r="D21" s="10">
        <v>0</v>
      </c>
      <c r="E21" s="10"/>
      <c r="F21" s="10">
        <v>15</v>
      </c>
      <c r="G21" s="45"/>
    </row>
    <row r="22" spans="2:7" ht="15.75" x14ac:dyDescent="0.25">
      <c r="B22" s="1"/>
      <c r="C22" s="10"/>
      <c r="D22" s="10"/>
      <c r="E22" s="10"/>
      <c r="F22" s="10"/>
      <c r="G22" s="10"/>
    </row>
    <row r="39" spans="1:4" s="2" customFormat="1" ht="18.75" x14ac:dyDescent="0.3">
      <c r="A39" s="7"/>
      <c r="B39" s="7" t="s">
        <v>47</v>
      </c>
      <c r="C39" s="7"/>
      <c r="D39" s="7"/>
    </row>
    <row r="40" spans="1:4" s="2" customFormat="1" ht="18.75" x14ac:dyDescent="0.3">
      <c r="A40" s="7"/>
      <c r="B40" s="7"/>
      <c r="C40" s="7"/>
      <c r="D40" s="7"/>
    </row>
    <row r="41" spans="1:4" s="2" customFormat="1" ht="18.75" x14ac:dyDescent="0.3">
      <c r="A41" s="7"/>
      <c r="B41" s="7" t="s">
        <v>148</v>
      </c>
      <c r="C41" s="7"/>
      <c r="D41" s="7"/>
    </row>
  </sheetData>
  <sortState ref="A7:K22">
    <sortCondition ref="C7:C22"/>
    <sortCondition descending="1" ref="D7:D22"/>
    <sortCondition descending="1" ref="E7:E22"/>
  </sortState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36" sqref="B36"/>
    </sheetView>
  </sheetViews>
  <sheetFormatPr defaultRowHeight="15" x14ac:dyDescent="0.25"/>
  <cols>
    <col min="2" max="2" width="40.140625" customWidth="1"/>
    <col min="3" max="3" width="9.7109375" customWidth="1"/>
  </cols>
  <sheetData>
    <row r="1" spans="1:5" s="2" customFormat="1" ht="18.75" x14ac:dyDescent="0.3">
      <c r="A1" s="28"/>
      <c r="B1" s="29"/>
      <c r="C1" s="29"/>
      <c r="D1" s="29"/>
      <c r="E1" s="30" t="s">
        <v>37</v>
      </c>
    </row>
    <row r="2" spans="1:5" s="2" customFormat="1" ht="18.75" x14ac:dyDescent="0.3">
      <c r="A2" s="69"/>
      <c r="B2" s="70"/>
      <c r="C2" s="70"/>
      <c r="D2" s="70"/>
      <c r="E2" s="6" t="s">
        <v>124</v>
      </c>
    </row>
    <row r="3" spans="1:5" s="2" customFormat="1" ht="18.75" x14ac:dyDescent="0.3">
      <c r="A3" s="28"/>
      <c r="B3" s="29"/>
      <c r="C3" s="29"/>
      <c r="D3" s="29"/>
      <c r="E3" s="32"/>
    </row>
    <row r="4" spans="1:5" s="2" customFormat="1" ht="18.75" x14ac:dyDescent="0.3">
      <c r="A4" s="71" t="s">
        <v>123</v>
      </c>
      <c r="B4" s="72"/>
      <c r="C4" s="72"/>
      <c r="D4" s="72"/>
      <c r="E4" s="70"/>
    </row>
    <row r="5" spans="1:5" s="2" customFormat="1" ht="18.75" x14ac:dyDescent="0.3">
      <c r="A5" s="37"/>
      <c r="B5" s="38"/>
      <c r="C5" s="38"/>
      <c r="D5" s="38"/>
      <c r="E5" s="36"/>
    </row>
    <row r="6" spans="1:5" s="2" customFormat="1" ht="18.75" x14ac:dyDescent="0.3">
      <c r="A6" s="37"/>
      <c r="B6" s="50" t="s">
        <v>122</v>
      </c>
      <c r="C6" s="38"/>
      <c r="D6" s="38"/>
      <c r="E6" s="36"/>
    </row>
    <row r="7" spans="1:5" ht="18.75" x14ac:dyDescent="0.3">
      <c r="A7" s="2"/>
      <c r="B7" s="4"/>
      <c r="C7" s="4"/>
      <c r="D7" s="2"/>
      <c r="E7" s="2"/>
    </row>
    <row r="8" spans="1:5" ht="18.75" x14ac:dyDescent="0.3">
      <c r="A8" s="2"/>
      <c r="B8" s="12" t="s">
        <v>81</v>
      </c>
      <c r="C8" s="4"/>
      <c r="D8" s="2"/>
      <c r="E8" s="2"/>
    </row>
    <row r="9" spans="1:5" ht="18.75" x14ac:dyDescent="0.3">
      <c r="A9" s="2"/>
      <c r="B9" s="20" t="s">
        <v>226</v>
      </c>
      <c r="C9" s="21">
        <v>0.21388888888888891</v>
      </c>
      <c r="D9" s="2"/>
      <c r="E9" s="2"/>
    </row>
    <row r="10" spans="1:5" ht="18.75" x14ac:dyDescent="0.3">
      <c r="A10" s="2"/>
      <c r="B10" s="20" t="s">
        <v>227</v>
      </c>
      <c r="C10" s="21">
        <v>0.29791666666666666</v>
      </c>
      <c r="D10" s="2"/>
      <c r="E10" s="2"/>
    </row>
    <row r="11" spans="1:5" ht="18.75" x14ac:dyDescent="0.3">
      <c r="A11" s="2"/>
      <c r="B11" s="20" t="s">
        <v>228</v>
      </c>
      <c r="C11" s="21">
        <v>0.5444444444444444</v>
      </c>
      <c r="D11" s="2"/>
      <c r="E11" s="2"/>
    </row>
    <row r="12" spans="1:5" ht="18.75" x14ac:dyDescent="0.3">
      <c r="A12" s="2"/>
      <c r="B12" s="20" t="s">
        <v>229</v>
      </c>
      <c r="C12" s="21">
        <v>9.0277777777777776E-2</v>
      </c>
      <c r="D12" s="2"/>
      <c r="E12" s="2"/>
    </row>
    <row r="13" spans="1:5" ht="18.75" x14ac:dyDescent="0.3">
      <c r="A13" s="2"/>
      <c r="B13" s="4"/>
      <c r="C13" s="4"/>
      <c r="D13" s="2"/>
      <c r="E13" s="2"/>
    </row>
    <row r="14" spans="1:5" ht="18.75" x14ac:dyDescent="0.3">
      <c r="A14" s="2"/>
      <c r="B14" s="12" t="s">
        <v>33</v>
      </c>
      <c r="C14" s="4"/>
      <c r="D14" s="2"/>
      <c r="E14" s="2"/>
    </row>
    <row r="15" spans="1:5" ht="18.75" x14ac:dyDescent="0.3">
      <c r="A15" s="2"/>
      <c r="B15" s="23" t="s">
        <v>15</v>
      </c>
      <c r="C15" s="20"/>
      <c r="D15" s="7"/>
      <c r="E15" s="2"/>
    </row>
    <row r="16" spans="1:5" ht="18.75" x14ac:dyDescent="0.3">
      <c r="A16" s="2"/>
      <c r="B16" s="20" t="s">
        <v>230</v>
      </c>
      <c r="C16" s="24">
        <v>0.54236111111111118</v>
      </c>
      <c r="D16" s="22"/>
      <c r="E16" s="2"/>
    </row>
    <row r="17" spans="1:5" ht="18.75" x14ac:dyDescent="0.3">
      <c r="A17" s="2"/>
      <c r="B17" s="20" t="s">
        <v>231</v>
      </c>
      <c r="C17" s="24">
        <v>0.13402777777777777</v>
      </c>
      <c r="D17" s="22"/>
      <c r="E17" s="2"/>
    </row>
    <row r="18" spans="1:5" ht="18.75" x14ac:dyDescent="0.3">
      <c r="A18" s="2"/>
      <c r="B18" s="4"/>
      <c r="C18" s="2"/>
      <c r="D18" s="8"/>
      <c r="E18" s="2"/>
    </row>
    <row r="19" spans="1:5" ht="18.75" x14ac:dyDescent="0.3">
      <c r="A19" s="2"/>
      <c r="B19" s="23" t="s">
        <v>16</v>
      </c>
      <c r="C19" s="7"/>
      <c r="D19" s="22"/>
      <c r="E19" s="2"/>
    </row>
    <row r="20" spans="1:5" ht="18.75" x14ac:dyDescent="0.3">
      <c r="A20" s="2"/>
      <c r="B20" s="20" t="s">
        <v>232</v>
      </c>
      <c r="C20" s="24">
        <v>0.3840277777777778</v>
      </c>
      <c r="D20" s="22"/>
      <c r="E20" s="2"/>
    </row>
    <row r="21" spans="1:5" ht="18.75" x14ac:dyDescent="0.3">
      <c r="A21" s="2"/>
      <c r="B21" s="20"/>
      <c r="C21" s="7"/>
      <c r="D21" s="22"/>
      <c r="E21" s="2"/>
    </row>
    <row r="22" spans="1:5" ht="18.75" x14ac:dyDescent="0.3">
      <c r="A22" s="2"/>
      <c r="B22" s="23" t="s">
        <v>17</v>
      </c>
      <c r="C22" s="7"/>
      <c r="D22" s="22"/>
      <c r="E22" s="2"/>
    </row>
    <row r="23" spans="1:5" ht="18.75" x14ac:dyDescent="0.3">
      <c r="A23" s="2"/>
      <c r="B23" s="20" t="s">
        <v>233</v>
      </c>
      <c r="C23" s="24">
        <v>0.17569444444444446</v>
      </c>
      <c r="D23" s="22"/>
      <c r="E23" s="2"/>
    </row>
    <row r="26" spans="1:5" ht="18.75" x14ac:dyDescent="0.3">
      <c r="B26" s="13" t="s">
        <v>34</v>
      </c>
      <c r="C26" s="2"/>
      <c r="D26" s="2"/>
    </row>
    <row r="27" spans="1:5" ht="15.75" x14ac:dyDescent="0.25">
      <c r="B27" s="20" t="s">
        <v>15</v>
      </c>
      <c r="C27" s="7"/>
      <c r="D27" s="7"/>
    </row>
    <row r="28" spans="1:5" ht="15.75" x14ac:dyDescent="0.25">
      <c r="B28" s="7" t="s">
        <v>234</v>
      </c>
      <c r="C28" s="24">
        <v>0.29722222222222222</v>
      </c>
      <c r="D28" s="24"/>
    </row>
    <row r="29" spans="1:5" ht="15.75" x14ac:dyDescent="0.25">
      <c r="B29" s="7" t="s">
        <v>235</v>
      </c>
      <c r="C29" s="24">
        <v>0.25763888888888892</v>
      </c>
      <c r="D29" s="24"/>
    </row>
    <row r="30" spans="1:5" ht="15.75" x14ac:dyDescent="0.25">
      <c r="B30" s="7"/>
      <c r="C30" s="7"/>
      <c r="D30" s="7"/>
    </row>
    <row r="31" spans="1:5" ht="15.75" x14ac:dyDescent="0.25">
      <c r="B31" s="7" t="s">
        <v>35</v>
      </c>
      <c r="C31" s="7"/>
      <c r="D31" s="7"/>
    </row>
    <row r="32" spans="1:5" ht="15.75" x14ac:dyDescent="0.25">
      <c r="B32" s="7" t="s">
        <v>236</v>
      </c>
      <c r="C32" s="24">
        <v>0.46527777777777773</v>
      </c>
      <c r="D32" s="24"/>
    </row>
    <row r="33" spans="1:4" ht="15.75" x14ac:dyDescent="0.25">
      <c r="B33" s="7"/>
      <c r="C33" s="24"/>
      <c r="D33" s="24"/>
    </row>
    <row r="34" spans="1:4" ht="15.75" x14ac:dyDescent="0.25">
      <c r="B34" s="7" t="s">
        <v>36</v>
      </c>
      <c r="C34" s="7"/>
      <c r="D34" s="24"/>
    </row>
    <row r="35" spans="1:4" ht="15.75" x14ac:dyDescent="0.25">
      <c r="B35" s="7" t="s">
        <v>237</v>
      </c>
      <c r="C35" s="24">
        <v>0.3840277777777778</v>
      </c>
      <c r="D35" s="24"/>
    </row>
    <row r="36" spans="1:4" ht="18.75" x14ac:dyDescent="0.3">
      <c r="B36" s="2"/>
      <c r="C36" s="2"/>
      <c r="D36" s="2"/>
    </row>
    <row r="37" spans="1:4" ht="18.75" x14ac:dyDescent="0.3">
      <c r="B37" s="2"/>
      <c r="C37" s="2"/>
      <c r="D37" s="2"/>
    </row>
    <row r="38" spans="1:4" ht="18.75" x14ac:dyDescent="0.3">
      <c r="B38" s="2"/>
      <c r="C38" s="2"/>
      <c r="D38" s="2"/>
    </row>
    <row r="39" spans="1:4" ht="18.75" x14ac:dyDescent="0.3">
      <c r="B39" s="7" t="s">
        <v>47</v>
      </c>
      <c r="C39" s="2"/>
      <c r="D39" s="2"/>
    </row>
    <row r="40" spans="1:4" ht="15.75" x14ac:dyDescent="0.25">
      <c r="B40" s="7"/>
    </row>
    <row r="41" spans="1:4" s="2" customFormat="1" ht="18.75" x14ac:dyDescent="0.3">
      <c r="A41" s="7"/>
      <c r="B41" s="7" t="s">
        <v>148</v>
      </c>
      <c r="C41" s="7"/>
      <c r="D41" s="7"/>
    </row>
  </sheetData>
  <mergeCells count="2">
    <mergeCell ref="A2:D2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B17" sqref="B17"/>
    </sheetView>
  </sheetViews>
  <sheetFormatPr defaultRowHeight="15" x14ac:dyDescent="0.25"/>
  <cols>
    <col min="2" max="2" width="40.140625" customWidth="1"/>
    <col min="3" max="3" width="9.7109375" customWidth="1"/>
  </cols>
  <sheetData>
    <row r="1" spans="1:6" s="2" customFormat="1" ht="18.75" x14ac:dyDescent="0.3">
      <c r="A1" s="28"/>
      <c r="B1" s="29"/>
      <c r="C1" s="29"/>
      <c r="D1" s="29"/>
      <c r="E1" s="30"/>
      <c r="F1" s="30" t="s">
        <v>37</v>
      </c>
    </row>
    <row r="2" spans="1:6" s="2" customFormat="1" ht="18.75" x14ac:dyDescent="0.3">
      <c r="A2" s="69"/>
      <c r="B2" s="70"/>
      <c r="C2" s="70"/>
      <c r="D2" s="70"/>
      <c r="E2" s="6" t="s">
        <v>124</v>
      </c>
    </row>
    <row r="3" spans="1:6" s="2" customFormat="1" ht="18.75" x14ac:dyDescent="0.3">
      <c r="A3" s="28"/>
      <c r="B3" s="29"/>
      <c r="C3" s="29"/>
      <c r="D3" s="29"/>
      <c r="E3" s="32"/>
    </row>
    <row r="4" spans="1:6" s="2" customFormat="1" ht="18.75" x14ac:dyDescent="0.3">
      <c r="A4" s="71" t="s">
        <v>123</v>
      </c>
      <c r="B4" s="72"/>
      <c r="C4" s="72"/>
      <c r="D4" s="72"/>
      <c r="E4" s="70"/>
    </row>
    <row r="5" spans="1:6" ht="18.75" x14ac:dyDescent="0.3">
      <c r="A5" s="2"/>
      <c r="B5" s="4"/>
      <c r="C5" s="4"/>
      <c r="D5" s="2"/>
      <c r="E5" s="2"/>
    </row>
    <row r="6" spans="1:6" ht="18.75" x14ac:dyDescent="0.3">
      <c r="A6" s="2"/>
      <c r="B6" s="49" t="s">
        <v>121</v>
      </c>
      <c r="C6" s="4"/>
      <c r="D6" s="2"/>
      <c r="E6" s="2"/>
    </row>
    <row r="7" spans="1:6" ht="15.75" x14ac:dyDescent="0.25">
      <c r="A7" s="7"/>
      <c r="B7" s="20"/>
      <c r="C7" s="20"/>
      <c r="D7" s="7"/>
      <c r="E7" s="7"/>
    </row>
    <row r="8" spans="1:6" ht="15.75" x14ac:dyDescent="0.25">
      <c r="A8" s="7"/>
      <c r="B8" s="23" t="s">
        <v>82</v>
      </c>
      <c r="C8" s="20"/>
      <c r="D8" s="7"/>
      <c r="E8" s="7"/>
    </row>
    <row r="9" spans="1:6" ht="15.75" x14ac:dyDescent="0.25">
      <c r="A9" s="7"/>
      <c r="B9" s="20" t="s">
        <v>222</v>
      </c>
      <c r="C9" s="24">
        <v>0.50902777777777775</v>
      </c>
      <c r="D9" s="22"/>
      <c r="E9" s="7"/>
    </row>
    <row r="10" spans="1:6" ht="15.75" x14ac:dyDescent="0.25">
      <c r="A10" s="7"/>
      <c r="B10" s="20" t="s">
        <v>223</v>
      </c>
      <c r="C10" s="24">
        <v>0.29375000000000001</v>
      </c>
      <c r="D10" s="22"/>
      <c r="E10" s="7"/>
    </row>
    <row r="11" spans="1:6" ht="15.75" x14ac:dyDescent="0.25">
      <c r="A11" s="7"/>
      <c r="B11" s="20"/>
      <c r="C11" s="7"/>
      <c r="D11" s="22"/>
      <c r="E11" s="7"/>
    </row>
    <row r="12" spans="1:6" ht="15.75" x14ac:dyDescent="0.25">
      <c r="A12" s="7"/>
      <c r="B12" s="20" t="s">
        <v>84</v>
      </c>
      <c r="C12" s="7"/>
      <c r="D12" s="22"/>
      <c r="E12" s="7"/>
    </row>
    <row r="13" spans="1:6" ht="15.75" x14ac:dyDescent="0.25">
      <c r="A13" s="7"/>
      <c r="B13" s="20" t="s">
        <v>224</v>
      </c>
      <c r="C13" s="24">
        <v>0.5444444444444444</v>
      </c>
      <c r="D13" s="22"/>
      <c r="E13" s="7"/>
    </row>
    <row r="14" spans="1:6" ht="15.75" x14ac:dyDescent="0.25">
      <c r="A14" s="7"/>
      <c r="B14" s="20"/>
      <c r="C14" s="7"/>
      <c r="D14" s="22"/>
      <c r="E14" s="7"/>
    </row>
    <row r="15" spans="1:6" ht="15.75" x14ac:dyDescent="0.25">
      <c r="A15" s="7"/>
      <c r="B15" s="20" t="s">
        <v>83</v>
      </c>
      <c r="C15" s="7"/>
      <c r="D15" s="22"/>
      <c r="E15" s="7"/>
    </row>
    <row r="16" spans="1:6" ht="15.75" x14ac:dyDescent="0.25">
      <c r="A16" s="7"/>
      <c r="B16" s="20" t="s">
        <v>225</v>
      </c>
      <c r="C16" s="24">
        <v>0.29583333333333334</v>
      </c>
      <c r="D16" s="22"/>
      <c r="E16" s="7"/>
    </row>
    <row r="17" spans="1:5" ht="15.75" x14ac:dyDescent="0.25">
      <c r="A17" s="7"/>
      <c r="B17" s="7"/>
      <c r="C17" s="7"/>
      <c r="D17" s="7"/>
      <c r="E17" s="7"/>
    </row>
    <row r="18" spans="1:5" ht="15.75" x14ac:dyDescent="0.25">
      <c r="A18" s="7"/>
      <c r="B18" s="7"/>
      <c r="C18" s="7"/>
      <c r="D18" s="7"/>
      <c r="E18" s="7"/>
    </row>
    <row r="19" spans="1:5" ht="15.75" x14ac:dyDescent="0.25">
      <c r="A19" s="7"/>
      <c r="B19" s="25"/>
      <c r="C19" s="7"/>
      <c r="D19" s="7"/>
      <c r="E19" s="7"/>
    </row>
    <row r="20" spans="1:5" ht="15.75" x14ac:dyDescent="0.25">
      <c r="A20" s="7"/>
      <c r="B20" s="20"/>
      <c r="C20" s="7"/>
      <c r="D20" s="7"/>
      <c r="E20" s="7"/>
    </row>
    <row r="21" spans="1:5" ht="15.75" x14ac:dyDescent="0.25">
      <c r="A21" s="7"/>
      <c r="B21" s="7"/>
      <c r="C21" s="24"/>
      <c r="D21" s="24"/>
      <c r="E21" s="7"/>
    </row>
    <row r="22" spans="1:5" ht="15.75" x14ac:dyDescent="0.25">
      <c r="A22" s="7"/>
      <c r="B22" s="7"/>
      <c r="C22" s="24"/>
      <c r="D22" s="24"/>
      <c r="E22" s="7"/>
    </row>
    <row r="23" spans="1:5" ht="15.75" x14ac:dyDescent="0.25">
      <c r="A23" s="7"/>
      <c r="B23" s="7"/>
      <c r="C23" s="7"/>
      <c r="D23" s="7"/>
      <c r="E23" s="7"/>
    </row>
    <row r="24" spans="1:5" ht="15.75" x14ac:dyDescent="0.25">
      <c r="A24" s="7"/>
      <c r="B24" s="7"/>
      <c r="C24" s="7"/>
      <c r="D24" s="7"/>
      <c r="E24" s="7"/>
    </row>
    <row r="25" spans="1:5" ht="15.75" x14ac:dyDescent="0.25">
      <c r="A25" s="7"/>
      <c r="B25" s="7"/>
      <c r="C25" s="24"/>
      <c r="D25" s="24"/>
      <c r="E25" s="7"/>
    </row>
    <row r="26" spans="1:5" ht="15.75" x14ac:dyDescent="0.25">
      <c r="A26" s="7"/>
      <c r="B26" s="7"/>
      <c r="C26" s="7"/>
      <c r="D26" s="24"/>
      <c r="E26" s="7"/>
    </row>
    <row r="27" spans="1:5" ht="15.75" x14ac:dyDescent="0.25">
      <c r="A27" s="7"/>
      <c r="B27" s="7"/>
      <c r="C27" s="7"/>
      <c r="D27" s="24"/>
      <c r="E27" s="7"/>
    </row>
    <row r="28" spans="1:5" ht="15.75" x14ac:dyDescent="0.25">
      <c r="A28" s="7"/>
      <c r="B28" s="7"/>
      <c r="C28" s="7"/>
      <c r="D28" s="24"/>
      <c r="E28" s="7"/>
    </row>
    <row r="29" spans="1:5" ht="15.75" x14ac:dyDescent="0.25">
      <c r="A29" s="7"/>
      <c r="B29" s="7"/>
      <c r="C29" s="7"/>
      <c r="D29" s="24"/>
      <c r="E29" s="7"/>
    </row>
    <row r="30" spans="1:5" ht="15.75" x14ac:dyDescent="0.25">
      <c r="A30" s="7"/>
      <c r="B30" s="7"/>
      <c r="C30" s="7"/>
      <c r="D30" s="24"/>
      <c r="E30" s="7"/>
    </row>
    <row r="31" spans="1:5" ht="15.75" x14ac:dyDescent="0.25">
      <c r="A31" s="7"/>
      <c r="B31" s="7"/>
      <c r="C31" s="7"/>
      <c r="D31" s="24"/>
      <c r="E31" s="7"/>
    </row>
    <row r="32" spans="1:5" ht="15.75" x14ac:dyDescent="0.25">
      <c r="A32" s="7"/>
      <c r="B32" s="7"/>
      <c r="C32" s="7"/>
      <c r="D32" s="24"/>
      <c r="E32" s="7"/>
    </row>
    <row r="33" spans="1:5" ht="15.75" x14ac:dyDescent="0.25">
      <c r="A33" s="7"/>
      <c r="B33" s="7"/>
      <c r="C33" s="24"/>
      <c r="D33" s="24"/>
      <c r="E33" s="7"/>
    </row>
    <row r="34" spans="1:5" ht="18.75" x14ac:dyDescent="0.3">
      <c r="B34" s="2"/>
      <c r="C34" s="2"/>
      <c r="D34" s="2"/>
    </row>
    <row r="35" spans="1:5" ht="18.75" x14ac:dyDescent="0.3">
      <c r="B35" s="2"/>
      <c r="C35" s="2"/>
      <c r="D35" s="2"/>
    </row>
    <row r="36" spans="1:5" ht="18.75" x14ac:dyDescent="0.3">
      <c r="B36" s="2"/>
      <c r="C36" s="2"/>
      <c r="D36" s="2"/>
    </row>
    <row r="37" spans="1:5" ht="18.75" x14ac:dyDescent="0.3">
      <c r="B37" s="2"/>
      <c r="C37" s="2"/>
      <c r="D37" s="2"/>
    </row>
    <row r="38" spans="1:5" ht="18.75" x14ac:dyDescent="0.3">
      <c r="B38" s="2"/>
      <c r="C38" s="2"/>
      <c r="D38" s="2"/>
    </row>
    <row r="39" spans="1:5" ht="18.75" x14ac:dyDescent="0.3">
      <c r="B39" s="2"/>
      <c r="C39" s="2"/>
      <c r="D39" s="2"/>
    </row>
    <row r="40" spans="1:5" ht="18.75" x14ac:dyDescent="0.3">
      <c r="B40" s="7" t="s">
        <v>47</v>
      </c>
      <c r="C40" s="2"/>
      <c r="D40" s="2"/>
    </row>
    <row r="41" spans="1:5" ht="15.75" x14ac:dyDescent="0.25">
      <c r="B41" s="7"/>
    </row>
    <row r="42" spans="1:5" s="2" customFormat="1" ht="18.75" x14ac:dyDescent="0.3">
      <c r="A42" s="7"/>
      <c r="B42" s="7" t="s">
        <v>148</v>
      </c>
      <c r="C42" s="7"/>
      <c r="D42" s="7"/>
    </row>
  </sheetData>
  <mergeCells count="2">
    <mergeCell ref="A2:D2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E2" sqref="E2"/>
    </sheetView>
  </sheetViews>
  <sheetFormatPr defaultRowHeight="15" x14ac:dyDescent="0.25"/>
  <cols>
    <col min="1" max="1" width="7.140625" customWidth="1"/>
    <col min="2" max="2" width="40.5703125" customWidth="1"/>
    <col min="4" max="4" width="17" customWidth="1"/>
    <col min="5" max="5" width="12.28515625" customWidth="1"/>
  </cols>
  <sheetData>
    <row r="1" spans="1:5" s="2" customFormat="1" ht="18.75" x14ac:dyDescent="0.3">
      <c r="A1" s="28"/>
      <c r="B1" s="29"/>
      <c r="C1" s="29"/>
      <c r="D1" s="29"/>
      <c r="E1" s="30" t="s">
        <v>37</v>
      </c>
    </row>
    <row r="2" spans="1:5" s="2" customFormat="1" ht="18.75" x14ac:dyDescent="0.3">
      <c r="A2" s="28"/>
      <c r="B2" s="29"/>
      <c r="C2" s="29"/>
      <c r="D2" s="6"/>
      <c r="E2" s="80" t="s">
        <v>124</v>
      </c>
    </row>
    <row r="3" spans="1:5" s="2" customFormat="1" ht="18.75" x14ac:dyDescent="0.3">
      <c r="A3" s="28"/>
      <c r="B3" s="29"/>
      <c r="C3" s="29"/>
      <c r="D3" s="29"/>
      <c r="E3" s="32"/>
    </row>
    <row r="4" spans="1:5" s="2" customFormat="1" ht="18.75" x14ac:dyDescent="0.3">
      <c r="A4" s="71" t="s">
        <v>123</v>
      </c>
      <c r="B4" s="72"/>
      <c r="C4" s="72"/>
      <c r="D4" s="72"/>
      <c r="E4" s="70"/>
    </row>
    <row r="5" spans="1:5" s="2" customFormat="1" ht="9.75" customHeight="1" x14ac:dyDescent="0.3">
      <c r="B5" s="4"/>
      <c r="C5" s="4"/>
    </row>
    <row r="6" spans="1:5" s="2" customFormat="1" ht="18.75" x14ac:dyDescent="0.3">
      <c r="B6" s="4" t="s">
        <v>18</v>
      </c>
      <c r="C6" s="4"/>
    </row>
    <row r="7" spans="1:5" ht="15.75" x14ac:dyDescent="0.25">
      <c r="A7" s="1" t="s">
        <v>0</v>
      </c>
      <c r="B7" s="1" t="s">
        <v>1</v>
      </c>
      <c r="C7" s="1" t="s">
        <v>2</v>
      </c>
      <c r="D7" s="1" t="s">
        <v>9</v>
      </c>
      <c r="E7" s="1" t="s">
        <v>3</v>
      </c>
    </row>
    <row r="8" spans="1:5" ht="15.75" x14ac:dyDescent="0.25">
      <c r="A8" s="1">
        <v>1</v>
      </c>
      <c r="B8" s="44" t="s">
        <v>131</v>
      </c>
      <c r="C8" s="1" t="s">
        <v>12</v>
      </c>
      <c r="D8" s="1" t="s">
        <v>7</v>
      </c>
      <c r="E8" s="1" t="s">
        <v>238</v>
      </c>
    </row>
    <row r="9" spans="1:5" ht="15.75" x14ac:dyDescent="0.25">
      <c r="A9" s="1">
        <v>1</v>
      </c>
      <c r="B9" s="1" t="s">
        <v>94</v>
      </c>
      <c r="C9" s="1" t="s">
        <v>12</v>
      </c>
      <c r="D9" s="1" t="s">
        <v>6</v>
      </c>
      <c r="E9" s="1" t="s">
        <v>238</v>
      </c>
    </row>
    <row r="10" spans="1:5" ht="15.75" x14ac:dyDescent="0.25">
      <c r="A10" s="1">
        <v>1</v>
      </c>
      <c r="B10" s="1" t="s">
        <v>32</v>
      </c>
      <c r="C10" s="1" t="s">
        <v>12</v>
      </c>
      <c r="D10" s="1" t="s">
        <v>7</v>
      </c>
      <c r="E10" s="1" t="s">
        <v>238</v>
      </c>
    </row>
    <row r="11" spans="1:5" ht="15.75" x14ac:dyDescent="0.25">
      <c r="A11" s="1">
        <v>2</v>
      </c>
      <c r="B11" s="1" t="s">
        <v>29</v>
      </c>
      <c r="C11" s="1" t="s">
        <v>12</v>
      </c>
      <c r="D11" s="1" t="s">
        <v>7</v>
      </c>
      <c r="E11" s="1" t="s">
        <v>85</v>
      </c>
    </row>
    <row r="12" spans="1:5" ht="15.75" x14ac:dyDescent="0.25">
      <c r="A12" s="1">
        <v>2</v>
      </c>
      <c r="B12" s="1" t="s">
        <v>132</v>
      </c>
      <c r="C12" s="1" t="s">
        <v>12</v>
      </c>
      <c r="D12" s="1" t="s">
        <v>8</v>
      </c>
      <c r="E12" s="1" t="s">
        <v>85</v>
      </c>
    </row>
    <row r="13" spans="1:5" ht="15.75" x14ac:dyDescent="0.25">
      <c r="A13" s="1">
        <v>2</v>
      </c>
      <c r="B13" s="1" t="s">
        <v>133</v>
      </c>
      <c r="C13" s="1" t="s">
        <v>12</v>
      </c>
      <c r="D13" s="1" t="s">
        <v>7</v>
      </c>
      <c r="E13" s="1" t="s">
        <v>85</v>
      </c>
    </row>
    <row r="14" spans="1:5" ht="15.75" x14ac:dyDescent="0.25">
      <c r="A14" s="1">
        <v>3</v>
      </c>
      <c r="B14" s="1" t="s">
        <v>157</v>
      </c>
      <c r="C14" s="1" t="s">
        <v>12</v>
      </c>
      <c r="D14" s="1" t="s">
        <v>6</v>
      </c>
      <c r="E14" s="1"/>
    </row>
    <row r="15" spans="1:5" ht="15.75" x14ac:dyDescent="0.25">
      <c r="A15" s="1">
        <v>3</v>
      </c>
      <c r="B15" s="1" t="s">
        <v>149</v>
      </c>
      <c r="C15" s="1" t="s">
        <v>12</v>
      </c>
      <c r="D15" s="1" t="s">
        <v>6</v>
      </c>
      <c r="E15" s="1"/>
    </row>
    <row r="16" spans="1:5" ht="15.75" x14ac:dyDescent="0.25">
      <c r="A16" s="1">
        <v>4</v>
      </c>
      <c r="B16" s="1" t="s">
        <v>152</v>
      </c>
      <c r="C16" s="1" t="s">
        <v>12</v>
      </c>
      <c r="D16" s="1" t="s">
        <v>8</v>
      </c>
      <c r="E16" s="1"/>
    </row>
    <row r="17" spans="1:5" ht="15.75" x14ac:dyDescent="0.25">
      <c r="A17" s="1">
        <v>4</v>
      </c>
      <c r="B17" s="1" t="s">
        <v>30</v>
      </c>
      <c r="C17" s="1" t="s">
        <v>12</v>
      </c>
      <c r="D17" s="1" t="s">
        <v>7</v>
      </c>
      <c r="E17" s="1"/>
    </row>
    <row r="18" spans="1:5" ht="15.75" x14ac:dyDescent="0.25">
      <c r="A18" s="1">
        <v>4</v>
      </c>
      <c r="B18" s="1" t="s">
        <v>154</v>
      </c>
      <c r="C18" s="1" t="s">
        <v>12</v>
      </c>
      <c r="D18" s="1" t="s">
        <v>155</v>
      </c>
      <c r="E18" s="1"/>
    </row>
    <row r="19" spans="1:5" ht="15.75" x14ac:dyDescent="0.25">
      <c r="A19" s="1">
        <v>5</v>
      </c>
      <c r="B19" s="1" t="s">
        <v>144</v>
      </c>
      <c r="C19" s="1" t="s">
        <v>12</v>
      </c>
      <c r="D19" s="1" t="s">
        <v>8</v>
      </c>
      <c r="E19" s="1"/>
    </row>
    <row r="20" spans="1:5" ht="15.75" x14ac:dyDescent="0.25">
      <c r="A20" s="1">
        <v>5</v>
      </c>
      <c r="B20" s="1" t="s">
        <v>145</v>
      </c>
      <c r="C20" s="1" t="s">
        <v>12</v>
      </c>
      <c r="D20" s="1" t="s">
        <v>8</v>
      </c>
      <c r="E20" s="1"/>
    </row>
    <row r="21" spans="1:5" ht="15.75" x14ac:dyDescent="0.25">
      <c r="A21" s="1">
        <v>5</v>
      </c>
      <c r="B21" s="1" t="s">
        <v>147</v>
      </c>
      <c r="C21" s="1" t="s">
        <v>12</v>
      </c>
      <c r="D21" s="1" t="s">
        <v>239</v>
      </c>
      <c r="E21" s="1"/>
    </row>
    <row r="22" spans="1:5" ht="15.75" x14ac:dyDescent="0.25">
      <c r="A22" s="1">
        <v>6</v>
      </c>
      <c r="B22" s="1" t="s">
        <v>138</v>
      </c>
      <c r="C22" s="1" t="s">
        <v>12</v>
      </c>
      <c r="D22" s="1" t="s">
        <v>8</v>
      </c>
      <c r="E22" s="1"/>
    </row>
    <row r="23" spans="1:5" ht="15.75" x14ac:dyDescent="0.25">
      <c r="A23" s="1">
        <v>6</v>
      </c>
      <c r="B23" s="1" t="s">
        <v>137</v>
      </c>
      <c r="C23" s="1" t="s">
        <v>12</v>
      </c>
      <c r="D23" s="1" t="s">
        <v>8</v>
      </c>
      <c r="E23" s="1"/>
    </row>
    <row r="24" spans="1:5" ht="15.75" x14ac:dyDescent="0.25">
      <c r="A24" s="1">
        <v>6</v>
      </c>
      <c r="B24" s="1" t="s">
        <v>136</v>
      </c>
      <c r="C24" s="1" t="s">
        <v>12</v>
      </c>
      <c r="D24" s="1" t="s">
        <v>8</v>
      </c>
      <c r="E24" s="1"/>
    </row>
    <row r="25" spans="1:5" ht="15.75" x14ac:dyDescent="0.25">
      <c r="A25" s="1">
        <v>7</v>
      </c>
      <c r="B25" s="1" t="s">
        <v>150</v>
      </c>
      <c r="C25" s="1" t="s">
        <v>12</v>
      </c>
      <c r="D25" s="1" t="s">
        <v>7</v>
      </c>
      <c r="E25" s="1"/>
    </row>
    <row r="26" spans="1:5" ht="15.75" x14ac:dyDescent="0.25">
      <c r="A26" s="1">
        <v>7</v>
      </c>
      <c r="B26" s="1" t="s">
        <v>158</v>
      </c>
      <c r="C26" s="1" t="s">
        <v>12</v>
      </c>
      <c r="D26" s="1" t="s">
        <v>8</v>
      </c>
      <c r="E26" s="1"/>
    </row>
    <row r="27" spans="1:5" ht="15.75" x14ac:dyDescent="0.25">
      <c r="A27" s="1">
        <v>7</v>
      </c>
      <c r="B27" s="1" t="s">
        <v>93</v>
      </c>
      <c r="C27" s="1" t="s">
        <v>12</v>
      </c>
      <c r="D27" s="1" t="s">
        <v>7</v>
      </c>
      <c r="E27" s="1"/>
    </row>
    <row r="28" spans="1:5" ht="15.75" x14ac:dyDescent="0.25">
      <c r="A28" s="1">
        <v>8</v>
      </c>
      <c r="B28" s="1" t="s">
        <v>25</v>
      </c>
      <c r="C28" s="1" t="s">
        <v>12</v>
      </c>
      <c r="D28" s="1" t="s">
        <v>6</v>
      </c>
      <c r="E28" s="1"/>
    </row>
    <row r="29" spans="1:5" ht="15.75" x14ac:dyDescent="0.25">
      <c r="A29" s="1">
        <v>8</v>
      </c>
      <c r="B29" s="1" t="s">
        <v>95</v>
      </c>
      <c r="C29" s="1" t="s">
        <v>12</v>
      </c>
      <c r="D29" s="1" t="s">
        <v>6</v>
      </c>
      <c r="E29" s="1"/>
    </row>
    <row r="30" spans="1:5" ht="15.75" x14ac:dyDescent="0.25">
      <c r="A30" s="1">
        <v>8</v>
      </c>
      <c r="B30" s="1" t="s">
        <v>143</v>
      </c>
      <c r="C30" s="1" t="s">
        <v>12</v>
      </c>
      <c r="D30" s="1" t="s">
        <v>6</v>
      </c>
      <c r="E30" s="1"/>
    </row>
    <row r="31" spans="1:5" ht="15.75" x14ac:dyDescent="0.25">
      <c r="A31" s="1">
        <v>9</v>
      </c>
      <c r="B31" s="1" t="s">
        <v>139</v>
      </c>
      <c r="C31" s="1" t="s">
        <v>12</v>
      </c>
      <c r="D31" s="1" t="s">
        <v>8</v>
      </c>
      <c r="E31" s="1"/>
    </row>
    <row r="32" spans="1:5" ht="15.75" x14ac:dyDescent="0.25">
      <c r="A32" s="1">
        <v>9</v>
      </c>
      <c r="B32" s="1" t="s">
        <v>140</v>
      </c>
      <c r="C32" s="1" t="s">
        <v>12</v>
      </c>
      <c r="D32" s="1" t="s">
        <v>8</v>
      </c>
      <c r="E32" s="1"/>
    </row>
    <row r="33" spans="1:5" ht="15.75" x14ac:dyDescent="0.25">
      <c r="A33" s="1">
        <v>9</v>
      </c>
      <c r="B33" s="1" t="s">
        <v>146</v>
      </c>
      <c r="C33" s="1" t="s">
        <v>12</v>
      </c>
      <c r="D33" s="1" t="s">
        <v>8</v>
      </c>
      <c r="E33" s="1"/>
    </row>
    <row r="34" spans="1:5" ht="15.75" x14ac:dyDescent="0.25">
      <c r="A34" s="1">
        <v>10</v>
      </c>
      <c r="B34" s="1" t="s">
        <v>156</v>
      </c>
      <c r="C34" s="1" t="s">
        <v>12</v>
      </c>
      <c r="D34" s="1" t="s">
        <v>6</v>
      </c>
      <c r="E34" s="1"/>
    </row>
    <row r="35" spans="1:5" ht="15.75" x14ac:dyDescent="0.25">
      <c r="A35" s="1">
        <v>10</v>
      </c>
      <c r="B35" s="1" t="s">
        <v>160</v>
      </c>
      <c r="C35" s="1" t="s">
        <v>12</v>
      </c>
      <c r="D35" s="1" t="s">
        <v>6</v>
      </c>
      <c r="E35" s="1"/>
    </row>
    <row r="36" spans="1:5" ht="15.75" x14ac:dyDescent="0.25">
      <c r="A36" s="1">
        <v>10</v>
      </c>
      <c r="B36" s="1" t="s">
        <v>153</v>
      </c>
      <c r="C36" s="1" t="s">
        <v>12</v>
      </c>
      <c r="D36" s="1" t="s">
        <v>155</v>
      </c>
      <c r="E36" s="1"/>
    </row>
    <row r="40" spans="1:5" s="2" customFormat="1" ht="18.75" x14ac:dyDescent="0.3">
      <c r="A40" s="7"/>
      <c r="B40" s="7" t="s">
        <v>47</v>
      </c>
      <c r="C40" s="7"/>
      <c r="D40" s="7"/>
    </row>
    <row r="41" spans="1:5" s="2" customFormat="1" ht="18.75" x14ac:dyDescent="0.3">
      <c r="A41" s="7"/>
      <c r="B41" s="7"/>
      <c r="C41" s="7"/>
      <c r="D41" s="7"/>
    </row>
    <row r="42" spans="1:5" s="2" customFormat="1" ht="18.75" x14ac:dyDescent="0.3">
      <c r="A42" s="7"/>
      <c r="B42" s="7" t="s">
        <v>148</v>
      </c>
      <c r="C42" s="7"/>
      <c r="D42" s="7"/>
    </row>
  </sheetData>
  <sortState ref="A7:E26">
    <sortCondition ref="A7:A26"/>
  </sortState>
  <mergeCells count="1"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Судьи</vt:lpstr>
      <vt:lpstr>Заявка</vt:lpstr>
      <vt:lpstr>Заявка 2</vt:lpstr>
      <vt:lpstr>Группы A B</vt:lpstr>
      <vt:lpstr>Группа C </vt:lpstr>
      <vt:lpstr>Ранжирование</vt:lpstr>
      <vt:lpstr>Playoff АВ</vt:lpstr>
      <vt:lpstr>Playoff C</vt:lpstr>
      <vt:lpstr>Итог</vt:lpstr>
      <vt:lpstr>Итог 2</vt:lpstr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2024-05-06T08:41:05Z</cp:lastPrinted>
  <dcterms:created xsi:type="dcterms:W3CDTF">2023-12-22T10:40:33Z</dcterms:created>
  <dcterms:modified xsi:type="dcterms:W3CDTF">2024-05-06T08:41:20Z</dcterms:modified>
</cp:coreProperties>
</file>