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етанк\"/>
    </mc:Choice>
  </mc:AlternateContent>
  <xr:revisionPtr revIDLastSave="0" documentId="8_{E79AC071-5F27-4A7E-A48A-910C90C5C676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Регистрация" sheetId="41" r:id="rId1"/>
    <sheet name="Швейцарка" sheetId="42" r:id="rId2"/>
    <sheet name="Результат швейцарки" sheetId="43" r:id="rId3"/>
    <sheet name="Кубок А" sheetId="40" r:id="rId4"/>
    <sheet name="Кубок Б" sheetId="39" r:id="rId5"/>
    <sheet name="Кубок С" sheetId="20" r:id="rId6"/>
    <sheet name="Служебный лист" sheetId="4" state="hidden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0" l="1"/>
  <c r="B40" i="40" s="1"/>
  <c r="F22" i="40"/>
  <c r="J26" i="40" s="1"/>
  <c r="N18" i="40" s="1"/>
  <c r="F14" i="40"/>
  <c r="B36" i="40" s="1"/>
  <c r="F38" i="40" s="1"/>
  <c r="F6" i="40"/>
  <c r="J10" i="40" s="1"/>
  <c r="F30" i="39"/>
  <c r="J26" i="39" s="1"/>
  <c r="F22" i="39"/>
  <c r="B40" i="39" s="1"/>
  <c r="F38" i="39" s="1"/>
  <c r="F14" i="39"/>
  <c r="J10" i="39" s="1"/>
  <c r="N18" i="39" s="1"/>
  <c r="F6" i="39"/>
  <c r="B36" i="39" s="1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B4" i="4" l="1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7" i="4"/>
  <c r="AA16" i="4"/>
  <c r="S14" i="4"/>
  <c r="M26" i="4"/>
  <c r="AB16" i="4"/>
  <c r="S25" i="4"/>
  <c r="V25" i="4"/>
  <c r="L26" i="4"/>
  <c r="S22" i="4"/>
  <c r="Z25" i="4"/>
  <c r="N26" i="4"/>
  <c r="AB18" i="4"/>
  <c r="Y25" i="4"/>
  <c r="L25" i="4"/>
  <c r="W25" i="4"/>
  <c r="P25" i="4"/>
  <c r="S23" i="4"/>
  <c r="S26" i="4"/>
  <c r="O25" i="4"/>
  <c r="Q23" i="4"/>
  <c r="S19" i="4"/>
  <c r="AB26" i="4"/>
  <c r="M25" i="4"/>
  <c r="S11" i="4"/>
  <c r="AB12" i="4"/>
  <c r="V26" i="4"/>
  <c r="AA12" i="4"/>
  <c r="AB22" i="4"/>
  <c r="P26" i="4"/>
  <c r="AB11" i="4"/>
  <c r="R26" i="4"/>
  <c r="S16" i="4"/>
  <c r="S17" i="4"/>
  <c r="AB24" i="4"/>
  <c r="AB15" i="4"/>
  <c r="U25" i="4"/>
  <c r="O24" i="4"/>
  <c r="AB14" i="4"/>
  <c r="S12" i="4"/>
  <c r="S21" i="4"/>
  <c r="AA26" i="4"/>
  <c r="R25" i="4"/>
  <c r="Z26" i="4"/>
  <c r="AA11" i="4"/>
  <c r="AB23" i="4"/>
  <c r="S24" i="4"/>
  <c r="M23" i="4"/>
  <c r="S18" i="4"/>
  <c r="AB21" i="4"/>
  <c r="X25" i="4"/>
  <c r="AB20" i="4"/>
  <c r="Q24" i="4"/>
  <c r="Q25" i="4"/>
  <c r="AA25" i="4"/>
  <c r="AA15" i="4"/>
  <c r="Y26" i="4"/>
  <c r="S20" i="4"/>
  <c r="M24" i="4"/>
  <c r="S15" i="4"/>
  <c r="X26" i="4"/>
  <c r="O26" i="4"/>
  <c r="W26" i="4"/>
  <c r="O23" i="4"/>
  <c r="S13" i="4"/>
  <c r="AB19" i="4"/>
  <c r="U26" i="4"/>
  <c r="N25" i="4"/>
  <c r="AB25" i="4"/>
  <c r="Q26" i="4"/>
  <c r="AB13" i="4"/>
  <c r="M42" i="4" l="1"/>
  <c r="M43" i="4"/>
  <c r="Q42" i="4"/>
  <c r="Q43" i="4"/>
  <c r="L42" i="4"/>
  <c r="L43" i="4"/>
  <c r="P42" i="4"/>
  <c r="P43" i="4"/>
  <c r="O42" i="4"/>
  <c r="O43" i="4"/>
  <c r="S42" i="4"/>
  <c r="S43" i="4"/>
  <c r="N42" i="4"/>
  <c r="N43" i="4"/>
  <c r="R43" i="4"/>
  <c r="R42" i="4"/>
  <c r="S32" i="4"/>
  <c r="S33" i="4"/>
  <c r="S40" i="4"/>
  <c r="S41" i="4"/>
  <c r="S38" i="4"/>
  <c r="S39" i="4"/>
  <c r="S28" i="4"/>
  <c r="S29" i="4"/>
  <c r="S36" i="4"/>
  <c r="S37" i="4"/>
  <c r="S34" i="4"/>
  <c r="S35" i="4"/>
  <c r="S31" i="4"/>
  <c r="S30" i="4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A14" i="4"/>
  <c r="Z24" i="4"/>
  <c r="N24" i="4"/>
  <c r="R22" i="4"/>
  <c r="X24" i="4"/>
  <c r="U24" i="4"/>
  <c r="R14" i="4"/>
  <c r="R17" i="4"/>
  <c r="Z23" i="4"/>
  <c r="R18" i="4"/>
  <c r="N23" i="4"/>
  <c r="L24" i="4"/>
  <c r="P23" i="4"/>
  <c r="Y24" i="4"/>
  <c r="R23" i="4"/>
  <c r="AA13" i="4"/>
  <c r="X23" i="4"/>
  <c r="R20" i="4"/>
  <c r="R21" i="4"/>
  <c r="AA21" i="4"/>
  <c r="AA23" i="4"/>
  <c r="R12" i="4"/>
  <c r="AA20" i="4"/>
  <c r="L23" i="4"/>
  <c r="AA22" i="4"/>
  <c r="U23" i="4"/>
  <c r="V24" i="4"/>
  <c r="Y23" i="4"/>
  <c r="AA24" i="4"/>
  <c r="AA18" i="4"/>
  <c r="R11" i="4"/>
  <c r="W23" i="4"/>
  <c r="V23" i="4"/>
  <c r="R16" i="4"/>
  <c r="R15" i="4"/>
  <c r="R24" i="4"/>
  <c r="AA19" i="4"/>
  <c r="AA17" i="4"/>
  <c r="R13" i="4"/>
  <c r="R19" i="4"/>
  <c r="W24" i="4"/>
  <c r="P24" i="4"/>
  <c r="N40" i="4" l="1"/>
  <c r="N41" i="4"/>
  <c r="R40" i="4"/>
  <c r="R41" i="4"/>
  <c r="O40" i="4"/>
  <c r="O41" i="4"/>
  <c r="L40" i="4"/>
  <c r="L41" i="4"/>
  <c r="P40" i="4"/>
  <c r="P41" i="4"/>
  <c r="M40" i="4"/>
  <c r="M41" i="4"/>
  <c r="Q40" i="4"/>
  <c r="Q41" i="4"/>
  <c r="R30" i="4"/>
  <c r="R31" i="4"/>
  <c r="R38" i="4"/>
  <c r="R39" i="4"/>
  <c r="R29" i="4"/>
  <c r="R36" i="4"/>
  <c r="R37" i="4"/>
  <c r="R34" i="4"/>
  <c r="R35" i="4"/>
  <c r="R32" i="4"/>
  <c r="R33" i="4"/>
  <c r="R28" i="4"/>
  <c r="F6" i="20" l="1"/>
  <c r="J10" i="20" s="1"/>
  <c r="F14" i="20"/>
  <c r="F22" i="20"/>
  <c r="F30" i="20"/>
  <c r="J26" i="20" s="1"/>
  <c r="N18" i="20" s="1"/>
  <c r="B36" i="20"/>
  <c r="F38" i="20"/>
  <c r="B40" i="20"/>
  <c r="A6" i="4" l="1"/>
  <c r="B6" i="4"/>
  <c r="C6" i="4"/>
  <c r="D6" i="4"/>
  <c r="E6" i="4"/>
  <c r="F1" i="4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L21" i="4"/>
  <c r="Y14" i="4"/>
  <c r="Q17" i="4"/>
  <c r="O22" i="4"/>
  <c r="P16" i="4"/>
  <c r="M22" i="4"/>
  <c r="X17" i="4"/>
  <c r="P18" i="4"/>
  <c r="Z13" i="4"/>
  <c r="X21" i="4"/>
  <c r="P22" i="4"/>
  <c r="Q13" i="4"/>
  <c r="O14" i="4"/>
  <c r="Z16" i="4"/>
  <c r="M18" i="4"/>
  <c r="Y21" i="4"/>
  <c r="L18" i="4"/>
  <c r="U22" i="4"/>
  <c r="Y16" i="4"/>
  <c r="N20" i="4"/>
  <c r="Q14" i="4"/>
  <c r="X22" i="4"/>
  <c r="N22" i="4"/>
  <c r="O11" i="4"/>
  <c r="M20" i="4"/>
  <c r="L19" i="4"/>
  <c r="L20" i="4"/>
  <c r="O19" i="4"/>
  <c r="W21" i="4"/>
  <c r="X18" i="4"/>
  <c r="O13" i="4"/>
  <c r="X20" i="4"/>
  <c r="Q16" i="4"/>
  <c r="X16" i="4"/>
  <c r="O18" i="4"/>
  <c r="O17" i="4"/>
  <c r="U21" i="4"/>
  <c r="Z14" i="4"/>
  <c r="N19" i="4"/>
  <c r="N18" i="4"/>
  <c r="V17" i="4"/>
  <c r="P21" i="4"/>
  <c r="U17" i="4"/>
  <c r="Q11" i="4"/>
  <c r="Z15" i="4"/>
  <c r="Y12" i="4"/>
  <c r="Z12" i="4"/>
  <c r="N21" i="4"/>
  <c r="P14" i="4"/>
  <c r="L22" i="4"/>
  <c r="V21" i="4"/>
  <c r="P11" i="4"/>
  <c r="Z11" i="4"/>
  <c r="V18" i="4"/>
  <c r="Q22" i="4"/>
  <c r="P12" i="4"/>
  <c r="Q18" i="4"/>
  <c r="P17" i="4"/>
  <c r="Z22" i="4"/>
  <c r="Y11" i="4"/>
  <c r="P19" i="4"/>
  <c r="Y19" i="4"/>
  <c r="X12" i="4"/>
  <c r="X11" i="4"/>
  <c r="M17" i="4"/>
  <c r="Z17" i="4"/>
  <c r="P20" i="4"/>
  <c r="Y20" i="4"/>
  <c r="N17" i="4"/>
  <c r="Q12" i="4"/>
  <c r="V22" i="4"/>
  <c r="O16" i="4"/>
  <c r="W20" i="4"/>
  <c r="O12" i="4"/>
  <c r="Y13" i="4"/>
  <c r="P15" i="4"/>
  <c r="W17" i="4"/>
  <c r="W19" i="4"/>
  <c r="U19" i="4"/>
  <c r="P13" i="4"/>
  <c r="Q15" i="4"/>
  <c r="Z21" i="4"/>
  <c r="Q20" i="4"/>
  <c r="U18" i="4"/>
  <c r="X19" i="4"/>
  <c r="M21" i="4"/>
  <c r="X13" i="4"/>
  <c r="Y18" i="4"/>
  <c r="Z18" i="4"/>
  <c r="U20" i="4"/>
  <c r="L17" i="4"/>
  <c r="Q21" i="4"/>
  <c r="Q19" i="4"/>
  <c r="Y15" i="4"/>
  <c r="Y17" i="4"/>
  <c r="Y22" i="4"/>
  <c r="M19" i="4"/>
  <c r="W22" i="4"/>
  <c r="V19" i="4"/>
  <c r="W18" i="4"/>
  <c r="O20" i="4"/>
  <c r="X15" i="4"/>
  <c r="Z19" i="4"/>
  <c r="V20" i="4"/>
  <c r="X14" i="4"/>
  <c r="Z20" i="4"/>
  <c r="O21" i="4"/>
  <c r="O15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4" i="4"/>
  <c r="M16" i="4"/>
  <c r="M13" i="4"/>
  <c r="W12" i="4"/>
  <c r="N16" i="4"/>
  <c r="M15" i="4"/>
  <c r="N15" i="4"/>
  <c r="M14" i="4"/>
  <c r="N13" i="4"/>
  <c r="M11" i="4"/>
  <c r="W11" i="4"/>
  <c r="M12" i="4"/>
  <c r="V2" i="4" l="1"/>
  <c r="L1" i="4"/>
  <c r="N1" i="4"/>
  <c r="U1" i="4"/>
  <c r="V1" i="4"/>
  <c r="V3" i="4"/>
  <c r="W2" i="4"/>
  <c r="U2" i="4"/>
  <c r="W3" i="4"/>
  <c r="U3" i="4"/>
  <c r="W13" i="4"/>
  <c r="N11" i="4"/>
  <c r="U12" i="4"/>
  <c r="V15" i="4"/>
  <c r="U14" i="4"/>
  <c r="L13" i="4"/>
  <c r="U11" i="4"/>
  <c r="U13" i="4"/>
  <c r="L11" i="4"/>
  <c r="W14" i="4"/>
  <c r="N12" i="4"/>
  <c r="U15" i="4"/>
  <c r="V13" i="4"/>
  <c r="L16" i="4"/>
  <c r="L12" i="4"/>
  <c r="W15" i="4"/>
  <c r="U16" i="4"/>
  <c r="V14" i="4"/>
  <c r="L14" i="4"/>
  <c r="L15" i="4"/>
  <c r="W16" i="4"/>
  <c r="V16" i="4"/>
  <c r="V11" i="4"/>
  <c r="V12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<sst xmlns="http://schemas.openxmlformats.org/spreadsheetml/2006/main" count="410" uniqueCount="200">
  <si>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</si>
  <si>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</si>
  <si>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К</t>
  </si>
  <si>
    <t>Африканов</t>
  </si>
  <si>
    <t>Домбровский</t>
  </si>
  <si>
    <t>Северов</t>
  </si>
  <si>
    <t>Попов</t>
  </si>
  <si>
    <t>Капов</t>
  </si>
  <si>
    <t>Анухин</t>
  </si>
  <si>
    <t>Калякин</t>
  </si>
  <si>
    <t>Зимин</t>
  </si>
  <si>
    <t>Карепов</t>
  </si>
  <si>
    <t>Лямунов</t>
  </si>
  <si>
    <t>Кулаков</t>
  </si>
  <si>
    <t>Иванов</t>
  </si>
  <si>
    <t>Большаков В</t>
  </si>
  <si>
    <t>Сафонов</t>
  </si>
  <si>
    <t>Смирнов</t>
  </si>
  <si>
    <t>Мишин</t>
  </si>
  <si>
    <t>Федотов</t>
  </si>
  <si>
    <t>Горбунов</t>
  </si>
  <si>
    <t>Большаков М</t>
  </si>
  <si>
    <t>Худяков</t>
  </si>
  <si>
    <t>Кувакин</t>
  </si>
  <si>
    <t>Пелевин Алек</t>
  </si>
  <si>
    <t>Таратин</t>
  </si>
  <si>
    <t>Пелевин Андр</t>
  </si>
  <si>
    <t>Кубок А мужчины</t>
  </si>
  <si>
    <t>Кубок Б мужчины</t>
  </si>
  <si>
    <t>Кубок С мужчины</t>
  </si>
  <si>
    <t xml:space="preserve">Лямунов Никита,      </t>
  </si>
  <si>
    <t xml:space="preserve">    </t>
  </si>
  <si>
    <t xml:space="preserve">Африканов Андрей,    </t>
  </si>
  <si>
    <t xml:space="preserve">Мишин Дмитрий,       </t>
  </si>
  <si>
    <t xml:space="preserve">Федотов Николай,     </t>
  </si>
  <si>
    <t xml:space="preserve">Попов Виктор,        </t>
  </si>
  <si>
    <t xml:space="preserve">Смирнов Виктор,      </t>
  </si>
  <si>
    <t xml:space="preserve">Большаков Василий,   </t>
  </si>
  <si>
    <t xml:space="preserve">Зимин Михаил,        </t>
  </si>
  <si>
    <t xml:space="preserve">Кувакин Валерий,     </t>
  </si>
  <si>
    <t xml:space="preserve">Капов Иван,          </t>
  </si>
  <si>
    <t xml:space="preserve">Пелевин Андрей,      </t>
  </si>
  <si>
    <t xml:space="preserve">Северов Михаил,      </t>
  </si>
  <si>
    <t xml:space="preserve">Иванов Юрий,         </t>
  </si>
  <si>
    <t xml:space="preserve">Зинкеев Георгий,     </t>
  </si>
  <si>
    <t xml:space="preserve">Таратин Артем,       </t>
  </si>
  <si>
    <t xml:space="preserve">Анухин Виктор,       </t>
  </si>
  <si>
    <t xml:space="preserve">Большаков Миша,      </t>
  </si>
  <si>
    <t xml:space="preserve">Горбунов Алексей,    </t>
  </si>
  <si>
    <t xml:space="preserve">Сафонов Сергей,      </t>
  </si>
  <si>
    <t xml:space="preserve">Домбровский Сергей,  </t>
  </si>
  <si>
    <t xml:space="preserve">Головань Алексей,    </t>
  </si>
  <si>
    <t xml:space="preserve">Демин Олег,          </t>
  </si>
  <si>
    <t xml:space="preserve">Калякин Максим,      </t>
  </si>
  <si>
    <t xml:space="preserve">Карепов Маколей,     </t>
  </si>
  <si>
    <t xml:space="preserve">Кулаков Петр,        </t>
  </si>
  <si>
    <t xml:space="preserve">Мишарин Олег,        </t>
  </si>
  <si>
    <t xml:space="preserve">Пелевин Алексей,     </t>
  </si>
  <si>
    <t xml:space="preserve">Смольников Владимир, </t>
  </si>
  <si>
    <t xml:space="preserve">Сорокин Сергей,      </t>
  </si>
  <si>
    <t xml:space="preserve">Худяков Юрий,        </t>
  </si>
  <si>
    <t xml:space="preserve">Лямунов Никита, </t>
  </si>
  <si>
    <t>(11.0-13.0)</t>
  </si>
  <si>
    <t xml:space="preserve">Анухин Виктор, </t>
  </si>
  <si>
    <t xml:space="preserve">Большаков Миша, </t>
  </si>
  <si>
    <t>(7.0-13.0)</t>
  </si>
  <si>
    <t xml:space="preserve">Африканов Андрей, </t>
  </si>
  <si>
    <t xml:space="preserve">Мишин Дмитрий, </t>
  </si>
  <si>
    <t>(13.0-11.0)</t>
  </si>
  <si>
    <t xml:space="preserve">Горбунов Алексей, </t>
  </si>
  <si>
    <t xml:space="preserve">Сафонов Сергей, </t>
  </si>
  <si>
    <t>(13.0-3.0)</t>
  </si>
  <si>
    <t xml:space="preserve">Федотов Николай, </t>
  </si>
  <si>
    <t xml:space="preserve">Попов Виктор, </t>
  </si>
  <si>
    <t xml:space="preserve">Домбровский Сергей, </t>
  </si>
  <si>
    <t xml:space="preserve">Головань Алексей, </t>
  </si>
  <si>
    <t>(9.0-13.0)</t>
  </si>
  <si>
    <t xml:space="preserve">Смирнов Виктор, </t>
  </si>
  <si>
    <t xml:space="preserve">Большаков Василий, </t>
  </si>
  <si>
    <t xml:space="preserve">Демин Олег, </t>
  </si>
  <si>
    <t xml:space="preserve">Калякин Максим, </t>
  </si>
  <si>
    <t xml:space="preserve">Зимин Михаил, </t>
  </si>
  <si>
    <t xml:space="preserve">Кувакин Валерий, </t>
  </si>
  <si>
    <t xml:space="preserve">Карепов Маколей, </t>
  </si>
  <si>
    <t xml:space="preserve">Кулаков Петр, </t>
  </si>
  <si>
    <t>(12.0-13.0)</t>
  </si>
  <si>
    <t xml:space="preserve">Капов Иван, </t>
  </si>
  <si>
    <t xml:space="preserve">Пелевин Андрей, </t>
  </si>
  <si>
    <t xml:space="preserve">Мишарин Олег, </t>
  </si>
  <si>
    <t xml:space="preserve">Пелевин Алексей, </t>
  </si>
  <si>
    <t xml:space="preserve">Северов Михаил, </t>
  </si>
  <si>
    <t xml:space="preserve">Иванов Юрий, </t>
  </si>
  <si>
    <t xml:space="preserve">Сорокин Сергей, </t>
  </si>
  <si>
    <t xml:space="preserve">Зинкеев Георгий, </t>
  </si>
  <si>
    <t xml:space="preserve">Таратин Артем, </t>
  </si>
  <si>
    <t>(11.0-12.0)</t>
  </si>
  <si>
    <t xml:space="preserve">Худяков Юрий, </t>
  </si>
  <si>
    <t>Номер</t>
  </si>
  <si>
    <t xml:space="preserve">Имя                </t>
  </si>
  <si>
    <t>Результат</t>
  </si>
  <si>
    <t xml:space="preserve">  Детал.   </t>
  </si>
  <si>
    <t xml:space="preserve">Имя                  </t>
  </si>
  <si>
    <t xml:space="preserve">Лямунов Никита,    </t>
  </si>
  <si>
    <t xml:space="preserve">   0:1   </t>
  </si>
  <si>
    <t xml:space="preserve">Большаков Миша,    </t>
  </si>
  <si>
    <t xml:space="preserve"> (7.0-13.0)</t>
  </si>
  <si>
    <t xml:space="preserve">Мишин Дмитрий,     </t>
  </si>
  <si>
    <t xml:space="preserve">   1:0   </t>
  </si>
  <si>
    <t xml:space="preserve">Сафонов Сергей,    </t>
  </si>
  <si>
    <t xml:space="preserve">(13.0-3.0) </t>
  </si>
  <si>
    <t xml:space="preserve">Попов Виктор,      </t>
  </si>
  <si>
    <t xml:space="preserve">Головань Алексей,  </t>
  </si>
  <si>
    <t xml:space="preserve"> (9.0-13.0)</t>
  </si>
  <si>
    <t xml:space="preserve">Калякин Максим,    </t>
  </si>
  <si>
    <t xml:space="preserve">(13.0-2.0) </t>
  </si>
  <si>
    <t xml:space="preserve">Кувакин Валерий,   </t>
  </si>
  <si>
    <t xml:space="preserve">Кулаков Петр,      </t>
  </si>
  <si>
    <t xml:space="preserve">Пелевин Андрей,    </t>
  </si>
  <si>
    <t xml:space="preserve">Пелевин Алексей,   </t>
  </si>
  <si>
    <t xml:space="preserve">Иванов Юрий,       </t>
  </si>
  <si>
    <t xml:space="preserve">Сорокин Сергей,    </t>
  </si>
  <si>
    <t xml:space="preserve">(13.0-8.0) </t>
  </si>
  <si>
    <t xml:space="preserve">Таратин Артем,     </t>
  </si>
  <si>
    <t xml:space="preserve">Африканов Андрей,  </t>
  </si>
  <si>
    <t>(12.0-10.0)</t>
  </si>
  <si>
    <t xml:space="preserve">Анухин Виктор,     </t>
  </si>
  <si>
    <t xml:space="preserve">(13.0-5.0) </t>
  </si>
  <si>
    <t xml:space="preserve">Смирнов Виктор,    </t>
  </si>
  <si>
    <t xml:space="preserve"> (6.0-13.0)</t>
  </si>
  <si>
    <t xml:space="preserve"> (8.0-13.0)</t>
  </si>
  <si>
    <t xml:space="preserve">Капов Иван,        </t>
  </si>
  <si>
    <t xml:space="preserve">(12.0-8.0) </t>
  </si>
  <si>
    <t xml:space="preserve">(13.0-9.0) </t>
  </si>
  <si>
    <t xml:space="preserve">Худяков Юрий,      </t>
  </si>
  <si>
    <t xml:space="preserve"> (4.0-13.0)</t>
  </si>
  <si>
    <t xml:space="preserve">Федотов Николай,   </t>
  </si>
  <si>
    <t>(10.0-13.0)</t>
  </si>
  <si>
    <t xml:space="preserve">Зимин Михаил,      </t>
  </si>
  <si>
    <t xml:space="preserve">(12.0-9.0) </t>
  </si>
  <si>
    <t xml:space="preserve">Демин Олег,        </t>
  </si>
  <si>
    <t xml:space="preserve">Зинкеев Георгий,   </t>
  </si>
  <si>
    <t xml:space="preserve">Мишарин Олег,      </t>
  </si>
  <si>
    <t xml:space="preserve"> (1.0-13.0)</t>
  </si>
  <si>
    <t xml:space="preserve">Горбунов Алексей,  </t>
  </si>
  <si>
    <t>(13.0-10.0)</t>
  </si>
  <si>
    <t>(13.0-12.0)</t>
  </si>
  <si>
    <t>(10.0-12.0)</t>
  </si>
  <si>
    <t xml:space="preserve"> (5.0-13.0)</t>
  </si>
  <si>
    <t>(14.0-4.0)</t>
  </si>
  <si>
    <t>(5.0-13.0)</t>
  </si>
  <si>
    <t>(13.0-7.0)</t>
  </si>
  <si>
    <t>(13.0-9.0)</t>
  </si>
  <si>
    <t>(13.0-5.0)</t>
  </si>
  <si>
    <t xml:space="preserve"> 30  |Смольников Владимир, |0        |  9.0|      0.0|28.0-65.0</t>
  </si>
  <si>
    <t xml:space="preserve"> 29  |Мишарин Олег,                 |1        | 10.0|      1.0|47.0-59.0</t>
  </si>
  <si>
    <t xml:space="preserve"> 28  |Головань Алексей,           |1        | 11.0|      3.0|49.0-55.0</t>
  </si>
  <si>
    <t xml:space="preserve"> 27  |Сорокин Сергей,               |1        | 11.0|      5.0|57.0-60.0</t>
  </si>
  <si>
    <t xml:space="preserve"> 26  |Демин Олег,                       |1        | 12.0|      3.0|38.0-57.0</t>
  </si>
  <si>
    <t xml:space="preserve"> 25  |Зинкеев Георгий,              |2        |  7.0|      3.0|46.0-51.0</t>
  </si>
  <si>
    <t xml:space="preserve"> 24  |Федотов Николай,            |2        | 10.0|      4.0|50.0-60.0</t>
  </si>
  <si>
    <t xml:space="preserve"> 23  |Таратин Артем,                  |2        | 10.0|      6.0|50.0-54.0</t>
  </si>
  <si>
    <t xml:space="preserve"> 22  |Кувакин Валерий,             |2        | 10.0|      6.0|53.0-51.0</t>
  </si>
  <si>
    <t xml:space="preserve"> 21  |Большаков Миша,            |2        | 11.0|      4.0|43.0-63.0</t>
  </si>
  <si>
    <t xml:space="preserve"> 20  |Горбунов Алексей,           |2        | 11.0|      6.0|45.0-58.0</t>
  </si>
  <si>
    <t xml:space="preserve"> 19  |Худяков Юрий,                  |2        | 12.0|      6.0|39.0-59.0</t>
  </si>
  <si>
    <t xml:space="preserve"> 18  |Пелевин Алексей,            |2        | 13.0|      7.0|47.0-46.0</t>
  </si>
  <si>
    <t xml:space="preserve"> 17  |Мишин Дмитрий,             |2        | 14.0|      7.0|47.0-59.0</t>
  </si>
  <si>
    <t xml:space="preserve"> 16  |Карепов Маколей,           |2        | 16.0|      8.0|54.0-51.0</t>
  </si>
  <si>
    <t xml:space="preserve"> 15  |Смирнов Виктор,             |3        | 10.0|      8.0|48.0-47.0</t>
  </si>
  <si>
    <t xml:space="preserve"> 14  |Большаков Василий,      |3        | 11.0|      8.0|59.0-50.0</t>
  </si>
  <si>
    <t xml:space="preserve"> 13  |Кулаков Петр,                   |3        | 12.0|      7.0|61.0-47.0</t>
  </si>
  <si>
    <t xml:space="preserve"> 12  |Лямунов Никита,             |3        | 12.0|      8.0|55.0-40.0</t>
  </si>
  <si>
    <t xml:space="preserve"> 11  |Иванов Юрий,                  |3        | 13.0|     11.0|51.0-44.0</t>
  </si>
  <si>
    <t xml:space="preserve"> 10  |Сафонов Сергей,             |3        | 14.0|     11.0|61.0-40.0</t>
  </si>
  <si>
    <t xml:space="preserve">  9  |Пелевин Андрей,              |3        | 14.0|     12.0|50.0-57.0</t>
  </si>
  <si>
    <t xml:space="preserve">  8  |Домбровский Сергей,     |3        | 15.0|      8.0|59.0-49.0</t>
  </si>
  <si>
    <t xml:space="preserve">  7  |Зимин Михаил,                 |3        | 15.0|      9.0|48.0-52.0</t>
  </si>
  <si>
    <t xml:space="preserve">  6  |Анухин Виктор,                 |3        | 16.0|     10.0|56.0-47.0</t>
  </si>
  <si>
    <t xml:space="preserve">  5  |Попов Виктор,                   |4        | 13.0|     11.0|47.0-47.0</t>
  </si>
  <si>
    <t xml:space="preserve">  4  |Северов Михаил,             |4        | 15.0|     11.0|62.0-46.0</t>
  </si>
  <si>
    <t xml:space="preserve">  3  |Капов Иван,                      |4        | 15.0|     13.0|63.0-51.0</t>
  </si>
  <si>
    <t xml:space="preserve">  2  |Калякин Максим,            |4        | 17.0|     14.0|52.0-40.0</t>
  </si>
  <si>
    <t xml:space="preserve">  1  |Африканов Андрей,        |5        | 16.0|     15.0|65.0-25.0</t>
  </si>
  <si>
    <t xml:space="preserve">Место|Имя                         |Результат|Бхгц.|Прогресс.| Детал.  </t>
  </si>
  <si>
    <t xml:space="preserve">Номер|Имя                 |Результат|  Детал.   |Имя                  </t>
  </si>
  <si>
    <t xml:space="preserve">    1|Африканов Андрей,   |   1:0   |(13.0-0.0) |Калякин Максим,      </t>
  </si>
  <si>
    <t xml:space="preserve">    2|Пелевин Андрей,     |   0:1   | (7.0-13.0)|Попов Виктор,        </t>
  </si>
  <si>
    <t xml:space="preserve">    3|Зимин Михаил,       |   0:1   | (9.0-13.0)|Северов Михаил,      </t>
  </si>
  <si>
    <t xml:space="preserve">    4|Иванов Юрий,        |   0:1   | (8.0-13.0)|Капов Иван,          </t>
  </si>
  <si>
    <t xml:space="preserve">    5|Большаков Василий,  |   1:0   |(13.0-12.0)|Сафонов Сергей,      </t>
  </si>
  <si>
    <t xml:space="preserve">    6|Горбунов Алексей,   |   0:1   | (5.0-13.0)|Лямунов Никита,      </t>
  </si>
  <si>
    <t xml:space="preserve">    7|Анухин Виктор,      |   1:0   |(13.0-5.0) |Мишин Дмитрий,       </t>
  </si>
  <si>
    <t xml:space="preserve">    8|Смирнов Виктор,     |   1:0   |(13.0-7.0) |Карепов Маколей,     </t>
  </si>
  <si>
    <t xml:space="preserve">    9|Домбровский Сергей, |   1:0   |(13.0-10.0)|Кувакин Валерий,     </t>
  </si>
  <si>
    <t xml:space="preserve">   10|Таратин Артем,      |   0:1   | (8.0-13.0)|Кулаков Петр,        </t>
  </si>
  <si>
    <t xml:space="preserve">   11|Зинкеев Георгий,    |   1:0   |(13.0-5.0) |Пелевин Алексей,     </t>
  </si>
  <si>
    <t xml:space="preserve">   12|Демин Олег,         |   0:1   |(10.0-13.0)|Федотов Николай,     </t>
  </si>
  <si>
    <t xml:space="preserve">   13|Большаков Миша,     |   1:0   |(13.0-12.0)|Сорокин Сергей,      </t>
  </si>
  <si>
    <t xml:space="preserve">   14|Головань Алексей,   |   0:1   | (9.0-13.0)|Худяков Юрий,        </t>
  </si>
  <si>
    <t xml:space="preserve">   15|Мишарин Олег,       |   1:0   |(13.0-7.0) |Смольников Владимир,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</si>
</sst>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/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1"/>
  <sheetViews>
    <sheetView workbookViewId="0">
      <selection activeCell="D22" sqref="D22"/>
    </sheetView>
  </sheetViews>
  <sheetFormatPr defaultRowHeight="14.4" x14ac:dyDescent="0.3"/>
  <cols>
    <col min="1" max="1" width="31.5546875" customWidth="1"/>
  </cols>
  <sheetData>
    <row r="2" spans="1:3" x14ac:dyDescent="0.3">
      <c r="A2" t="s">
        <v>30</v>
      </c>
      <c r="B2">
        <v>101</v>
      </c>
      <c r="C2" t="s">
        <v>31</v>
      </c>
    </row>
    <row r="3" spans="1:3" x14ac:dyDescent="0.3">
      <c r="A3" t="s">
        <v>32</v>
      </c>
      <c r="B3">
        <v>96</v>
      </c>
      <c r="C3" t="s">
        <v>31</v>
      </c>
    </row>
    <row r="4" spans="1:3" x14ac:dyDescent="0.3">
      <c r="A4" t="s">
        <v>33</v>
      </c>
      <c r="B4">
        <v>93</v>
      </c>
      <c r="C4" t="s">
        <v>31</v>
      </c>
    </row>
    <row r="5" spans="1:3" x14ac:dyDescent="0.3">
      <c r="A5" t="s">
        <v>34</v>
      </c>
      <c r="B5">
        <v>77</v>
      </c>
      <c r="C5" t="s">
        <v>31</v>
      </c>
    </row>
    <row r="6" spans="1:3" x14ac:dyDescent="0.3">
      <c r="A6" t="s">
        <v>35</v>
      </c>
      <c r="B6">
        <v>75</v>
      </c>
      <c r="C6" t="s">
        <v>31</v>
      </c>
    </row>
    <row r="7" spans="1:3" x14ac:dyDescent="0.3">
      <c r="A7" t="s">
        <v>36</v>
      </c>
      <c r="B7">
        <v>74</v>
      </c>
      <c r="C7" t="s">
        <v>31</v>
      </c>
    </row>
    <row r="8" spans="1:3" x14ac:dyDescent="0.3">
      <c r="A8" t="s">
        <v>37</v>
      </c>
      <c r="B8">
        <v>72</v>
      </c>
      <c r="C8" t="s">
        <v>31</v>
      </c>
    </row>
    <row r="9" spans="1:3" x14ac:dyDescent="0.3">
      <c r="A9" t="s">
        <v>38</v>
      </c>
      <c r="B9">
        <v>65</v>
      </c>
      <c r="C9" t="s">
        <v>31</v>
      </c>
    </row>
    <row r="10" spans="1:3" x14ac:dyDescent="0.3">
      <c r="A10" t="s">
        <v>39</v>
      </c>
      <c r="B10">
        <v>58</v>
      </c>
      <c r="C10" t="s">
        <v>31</v>
      </c>
    </row>
    <row r="11" spans="1:3" x14ac:dyDescent="0.3">
      <c r="A11" t="s">
        <v>40</v>
      </c>
      <c r="B11">
        <v>57</v>
      </c>
      <c r="C11" t="s">
        <v>31</v>
      </c>
    </row>
    <row r="12" spans="1:3" x14ac:dyDescent="0.3">
      <c r="A12" t="s">
        <v>41</v>
      </c>
      <c r="B12">
        <v>52</v>
      </c>
      <c r="C12" t="s">
        <v>31</v>
      </c>
    </row>
    <row r="13" spans="1:3" x14ac:dyDescent="0.3">
      <c r="A13" t="s">
        <v>42</v>
      </c>
      <c r="B13">
        <v>46</v>
      </c>
      <c r="C13" t="s">
        <v>31</v>
      </c>
    </row>
    <row r="14" spans="1:3" x14ac:dyDescent="0.3">
      <c r="A14" t="s">
        <v>43</v>
      </c>
      <c r="B14">
        <v>42</v>
      </c>
      <c r="C14" t="s">
        <v>31</v>
      </c>
    </row>
    <row r="15" spans="1:3" x14ac:dyDescent="0.3">
      <c r="A15" t="s">
        <v>44</v>
      </c>
      <c r="B15">
        <v>35</v>
      </c>
      <c r="C15" t="s">
        <v>31</v>
      </c>
    </row>
    <row r="16" spans="1:3" x14ac:dyDescent="0.3">
      <c r="A16" t="s">
        <v>45</v>
      </c>
      <c r="B16">
        <v>29</v>
      </c>
      <c r="C16" t="s">
        <v>31</v>
      </c>
    </row>
    <row r="17" spans="1:3" x14ac:dyDescent="0.3">
      <c r="A17" t="s">
        <v>46</v>
      </c>
      <c r="B17">
        <v>23</v>
      </c>
      <c r="C17" t="s">
        <v>31</v>
      </c>
    </row>
    <row r="18" spans="1:3" x14ac:dyDescent="0.3">
      <c r="A18" t="s">
        <v>47</v>
      </c>
      <c r="B18">
        <v>11</v>
      </c>
      <c r="C18" t="s">
        <v>31</v>
      </c>
    </row>
    <row r="19" spans="1:3" x14ac:dyDescent="0.3">
      <c r="A19" t="s">
        <v>48</v>
      </c>
      <c r="B19">
        <v>10</v>
      </c>
      <c r="C19" t="s">
        <v>31</v>
      </c>
    </row>
    <row r="20" spans="1:3" x14ac:dyDescent="0.3">
      <c r="A20" t="s">
        <v>49</v>
      </c>
      <c r="B20">
        <v>7</v>
      </c>
      <c r="C20" t="s">
        <v>31</v>
      </c>
    </row>
    <row r="21" spans="1:3" x14ac:dyDescent="0.3">
      <c r="A21" t="s">
        <v>50</v>
      </c>
      <c r="B21">
        <v>1</v>
      </c>
      <c r="C21" t="s">
        <v>31</v>
      </c>
    </row>
    <row r="22" spans="1:3" x14ac:dyDescent="0.3">
      <c r="A22" t="s">
        <v>51</v>
      </c>
      <c r="B22" t="s">
        <v>31</v>
      </c>
      <c r="C22" t="s">
        <v>31</v>
      </c>
    </row>
    <row r="23" spans="1:3" x14ac:dyDescent="0.3">
      <c r="A23" t="s">
        <v>52</v>
      </c>
      <c r="B23" t="s">
        <v>31</v>
      </c>
      <c r="C23" t="s">
        <v>31</v>
      </c>
    </row>
    <row r="24" spans="1:3" x14ac:dyDescent="0.3">
      <c r="A24" t="s">
        <v>53</v>
      </c>
      <c r="B24" t="s">
        <v>31</v>
      </c>
      <c r="C24" t="s">
        <v>31</v>
      </c>
    </row>
    <row r="25" spans="1:3" x14ac:dyDescent="0.3">
      <c r="A25" t="s">
        <v>54</v>
      </c>
      <c r="B25" t="s">
        <v>31</v>
      </c>
      <c r="C25" t="s">
        <v>31</v>
      </c>
    </row>
    <row r="26" spans="1:3" x14ac:dyDescent="0.3">
      <c r="A26" t="s">
        <v>55</v>
      </c>
      <c r="B26" t="s">
        <v>31</v>
      </c>
      <c r="C26" t="s">
        <v>31</v>
      </c>
    </row>
    <row r="27" spans="1:3" x14ac:dyDescent="0.3">
      <c r="A27" t="s">
        <v>56</v>
      </c>
      <c r="B27" t="s">
        <v>31</v>
      </c>
      <c r="C27" t="s">
        <v>31</v>
      </c>
    </row>
    <row r="28" spans="1:3" x14ac:dyDescent="0.3">
      <c r="A28" t="s">
        <v>57</v>
      </c>
      <c r="B28" t="s">
        <v>31</v>
      </c>
      <c r="C28" t="s">
        <v>31</v>
      </c>
    </row>
    <row r="29" spans="1:3" x14ac:dyDescent="0.3">
      <c r="A29" t="s">
        <v>58</v>
      </c>
      <c r="B29" t="s">
        <v>31</v>
      </c>
      <c r="C29" t="s">
        <v>31</v>
      </c>
    </row>
    <row r="30" spans="1:3" x14ac:dyDescent="0.3">
      <c r="A30" t="s">
        <v>59</v>
      </c>
      <c r="B30" t="s">
        <v>31</v>
      </c>
      <c r="C30" t="s">
        <v>31</v>
      </c>
    </row>
    <row r="31" spans="1:3" x14ac:dyDescent="0.3">
      <c r="A31" t="s">
        <v>60</v>
      </c>
      <c r="B31" t="s">
        <v>31</v>
      </c>
      <c r="C31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topLeftCell="A31" workbookViewId="0">
      <selection activeCell="H57" sqref="H57"/>
    </sheetView>
  </sheetViews>
  <sheetFormatPr defaultRowHeight="14.4" x14ac:dyDescent="0.3"/>
  <cols>
    <col min="2" max="2" width="24.5546875" customWidth="1"/>
    <col min="3" max="3" width="10.44140625" customWidth="1"/>
    <col min="4" max="4" width="16.33203125" customWidth="1"/>
    <col min="5" max="5" width="22.33203125" customWidth="1"/>
    <col min="6" max="6" width="23.109375" customWidth="1"/>
    <col min="8" max="8" width="20.44140625" customWidth="1"/>
    <col min="10" max="10" width="15" customWidth="1"/>
    <col min="11" max="11" width="23.109375" customWidth="1"/>
  </cols>
  <sheetData>
    <row r="1" spans="1:11" x14ac:dyDescent="0.3">
      <c r="A1" s="1">
        <v>1</v>
      </c>
      <c r="G1" s="1">
        <v>2</v>
      </c>
    </row>
    <row r="2" spans="1:11" x14ac:dyDescent="0.3">
      <c r="A2" t="s">
        <v>97</v>
      </c>
      <c r="B2" t="s">
        <v>98</v>
      </c>
      <c r="C2" t="s">
        <v>99</v>
      </c>
      <c r="D2" t="s">
        <v>100</v>
      </c>
      <c r="E2" t="s">
        <v>101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</row>
    <row r="4" spans="1:11" x14ac:dyDescent="0.3">
      <c r="A4">
        <v>1</v>
      </c>
      <c r="B4" t="s">
        <v>102</v>
      </c>
      <c r="C4" t="s">
        <v>103</v>
      </c>
      <c r="D4" s="12" t="s">
        <v>62</v>
      </c>
      <c r="E4" t="s">
        <v>46</v>
      </c>
      <c r="G4">
        <v>1</v>
      </c>
      <c r="H4" t="s">
        <v>123</v>
      </c>
      <c r="I4" t="s">
        <v>107</v>
      </c>
      <c r="J4" t="s">
        <v>124</v>
      </c>
      <c r="K4" t="s">
        <v>42</v>
      </c>
    </row>
    <row r="5" spans="1:11" x14ac:dyDescent="0.3">
      <c r="A5">
        <v>2</v>
      </c>
      <c r="B5" t="s">
        <v>104</v>
      </c>
      <c r="C5" t="s">
        <v>103</v>
      </c>
      <c r="D5" s="12" t="s">
        <v>105</v>
      </c>
      <c r="E5" t="s">
        <v>32</v>
      </c>
      <c r="G5">
        <v>2</v>
      </c>
      <c r="H5" t="s">
        <v>106</v>
      </c>
      <c r="I5" t="s">
        <v>103</v>
      </c>
      <c r="J5" t="s">
        <v>62</v>
      </c>
      <c r="K5" t="s">
        <v>43</v>
      </c>
    </row>
    <row r="6" spans="1:11" x14ac:dyDescent="0.3">
      <c r="A6">
        <v>3</v>
      </c>
      <c r="B6" t="s">
        <v>106</v>
      </c>
      <c r="C6" t="s">
        <v>107</v>
      </c>
      <c r="D6" s="12" t="s">
        <v>68</v>
      </c>
      <c r="E6" t="s">
        <v>48</v>
      </c>
      <c r="G6">
        <v>3</v>
      </c>
      <c r="H6" t="s">
        <v>125</v>
      </c>
      <c r="I6" t="s">
        <v>107</v>
      </c>
      <c r="J6" t="s">
        <v>126</v>
      </c>
      <c r="K6" t="s">
        <v>35</v>
      </c>
    </row>
    <row r="7" spans="1:11" x14ac:dyDescent="0.3">
      <c r="A7">
        <v>4</v>
      </c>
      <c r="B7" t="s">
        <v>108</v>
      </c>
      <c r="C7" t="s">
        <v>107</v>
      </c>
      <c r="D7" s="12" t="s">
        <v>109</v>
      </c>
      <c r="E7" t="s">
        <v>34</v>
      </c>
      <c r="G7">
        <v>4</v>
      </c>
      <c r="H7" t="s">
        <v>127</v>
      </c>
      <c r="I7" t="s">
        <v>103</v>
      </c>
      <c r="J7" t="s">
        <v>128</v>
      </c>
      <c r="K7" t="s">
        <v>49</v>
      </c>
    </row>
    <row r="8" spans="1:11" x14ac:dyDescent="0.3">
      <c r="A8">
        <v>5</v>
      </c>
      <c r="B8" t="s">
        <v>110</v>
      </c>
      <c r="C8" t="s">
        <v>107</v>
      </c>
      <c r="D8" s="12" t="s">
        <v>68</v>
      </c>
      <c r="E8" t="s">
        <v>50</v>
      </c>
      <c r="G8">
        <v>5</v>
      </c>
      <c r="H8" t="s">
        <v>78</v>
      </c>
      <c r="I8" t="s">
        <v>103</v>
      </c>
      <c r="J8" t="s">
        <v>129</v>
      </c>
      <c r="K8" t="s">
        <v>53</v>
      </c>
    </row>
    <row r="9" spans="1:11" x14ac:dyDescent="0.3">
      <c r="A9">
        <v>6</v>
      </c>
      <c r="B9" t="s">
        <v>111</v>
      </c>
      <c r="C9" t="s">
        <v>103</v>
      </c>
      <c r="D9" s="12" t="s">
        <v>112</v>
      </c>
      <c r="E9" t="s">
        <v>36</v>
      </c>
      <c r="G9">
        <v>6</v>
      </c>
      <c r="H9" t="s">
        <v>130</v>
      </c>
      <c r="I9" t="s">
        <v>107</v>
      </c>
      <c r="J9" t="s">
        <v>131</v>
      </c>
      <c r="K9" t="s">
        <v>54</v>
      </c>
    </row>
    <row r="10" spans="1:11" x14ac:dyDescent="0.3">
      <c r="A10">
        <v>7</v>
      </c>
      <c r="B10" t="s">
        <v>78</v>
      </c>
      <c r="C10" t="s">
        <v>107</v>
      </c>
      <c r="D10" s="12" t="s">
        <v>109</v>
      </c>
      <c r="E10" t="s">
        <v>52</v>
      </c>
      <c r="G10">
        <v>7</v>
      </c>
      <c r="H10" t="s">
        <v>117</v>
      </c>
      <c r="I10" t="s">
        <v>107</v>
      </c>
      <c r="J10" t="s">
        <v>132</v>
      </c>
      <c r="K10" t="s">
        <v>59</v>
      </c>
    </row>
    <row r="11" spans="1:11" x14ac:dyDescent="0.3">
      <c r="A11">
        <v>8</v>
      </c>
      <c r="B11" t="s">
        <v>113</v>
      </c>
      <c r="C11" t="s">
        <v>107</v>
      </c>
      <c r="D11" s="12" t="s">
        <v>114</v>
      </c>
      <c r="E11" t="s">
        <v>38</v>
      </c>
      <c r="G11">
        <v>8</v>
      </c>
      <c r="H11" t="s">
        <v>133</v>
      </c>
      <c r="I11" t="s">
        <v>103</v>
      </c>
      <c r="J11" t="s">
        <v>134</v>
      </c>
      <c r="K11" t="s">
        <v>30</v>
      </c>
    </row>
    <row r="12" spans="1:11" x14ac:dyDescent="0.3">
      <c r="A12">
        <v>9</v>
      </c>
      <c r="B12" t="s">
        <v>115</v>
      </c>
      <c r="C12" t="s">
        <v>103</v>
      </c>
      <c r="D12" s="12" t="s">
        <v>62</v>
      </c>
      <c r="E12" t="s">
        <v>54</v>
      </c>
      <c r="G12">
        <v>9</v>
      </c>
      <c r="H12" t="s">
        <v>135</v>
      </c>
      <c r="I12" t="s">
        <v>103</v>
      </c>
      <c r="J12" t="s">
        <v>136</v>
      </c>
      <c r="K12" t="s">
        <v>50</v>
      </c>
    </row>
    <row r="13" spans="1:11" x14ac:dyDescent="0.3">
      <c r="A13">
        <v>10</v>
      </c>
      <c r="B13" t="s">
        <v>116</v>
      </c>
      <c r="C13" t="s">
        <v>103</v>
      </c>
      <c r="D13" s="12" t="s">
        <v>85</v>
      </c>
      <c r="E13" t="s">
        <v>40</v>
      </c>
      <c r="G13">
        <v>10</v>
      </c>
      <c r="H13" t="s">
        <v>137</v>
      </c>
      <c r="I13" t="s">
        <v>107</v>
      </c>
      <c r="J13" t="s">
        <v>138</v>
      </c>
      <c r="K13" t="s">
        <v>51</v>
      </c>
    </row>
    <row r="14" spans="1:11" x14ac:dyDescent="0.3">
      <c r="A14">
        <v>11</v>
      </c>
      <c r="B14" t="s">
        <v>117</v>
      </c>
      <c r="C14" t="s">
        <v>107</v>
      </c>
      <c r="D14" s="12" t="s">
        <v>68</v>
      </c>
      <c r="E14" t="s">
        <v>56</v>
      </c>
      <c r="G14">
        <v>11</v>
      </c>
      <c r="H14" t="s">
        <v>139</v>
      </c>
      <c r="I14" t="s">
        <v>103</v>
      </c>
      <c r="J14" t="s">
        <v>105</v>
      </c>
      <c r="K14" t="s">
        <v>39</v>
      </c>
    </row>
    <row r="15" spans="1:11" x14ac:dyDescent="0.3">
      <c r="A15">
        <v>12</v>
      </c>
      <c r="B15" t="s">
        <v>118</v>
      </c>
      <c r="C15" t="s">
        <v>103</v>
      </c>
      <c r="D15" s="12" t="s">
        <v>62</v>
      </c>
      <c r="E15" t="s">
        <v>42</v>
      </c>
      <c r="G15">
        <v>12</v>
      </c>
      <c r="H15" t="s">
        <v>140</v>
      </c>
      <c r="I15" t="s">
        <v>103</v>
      </c>
      <c r="J15" t="s">
        <v>105</v>
      </c>
      <c r="K15" t="s">
        <v>55</v>
      </c>
    </row>
    <row r="16" spans="1:11" x14ac:dyDescent="0.3">
      <c r="A16">
        <v>13</v>
      </c>
      <c r="B16" t="s">
        <v>119</v>
      </c>
      <c r="C16" t="s">
        <v>107</v>
      </c>
      <c r="D16" s="12" t="s">
        <v>114</v>
      </c>
      <c r="E16" t="s">
        <v>58</v>
      </c>
      <c r="G16">
        <v>13</v>
      </c>
      <c r="H16" t="s">
        <v>141</v>
      </c>
      <c r="I16" t="s">
        <v>103</v>
      </c>
      <c r="J16" t="s">
        <v>134</v>
      </c>
      <c r="K16" t="s">
        <v>45</v>
      </c>
    </row>
    <row r="17" spans="1:11" x14ac:dyDescent="0.3">
      <c r="A17">
        <v>14</v>
      </c>
      <c r="B17" t="s">
        <v>120</v>
      </c>
      <c r="C17" t="s">
        <v>107</v>
      </c>
      <c r="D17" s="12" t="s">
        <v>121</v>
      </c>
      <c r="E17" t="s">
        <v>44</v>
      </c>
      <c r="G17">
        <v>14</v>
      </c>
      <c r="H17" t="s">
        <v>104</v>
      </c>
      <c r="I17" t="s">
        <v>103</v>
      </c>
      <c r="J17" t="s">
        <v>142</v>
      </c>
      <c r="K17" t="s">
        <v>57</v>
      </c>
    </row>
    <row r="18" spans="1:11" x14ac:dyDescent="0.3">
      <c r="A18">
        <v>15</v>
      </c>
      <c r="B18" t="s">
        <v>122</v>
      </c>
      <c r="C18" t="s">
        <v>103</v>
      </c>
      <c r="D18" s="12" t="s">
        <v>95</v>
      </c>
      <c r="E18" t="s">
        <v>60</v>
      </c>
      <c r="G18">
        <v>15</v>
      </c>
      <c r="H18" t="s">
        <v>143</v>
      </c>
      <c r="I18" t="s">
        <v>107</v>
      </c>
      <c r="J18" t="s">
        <v>121</v>
      </c>
      <c r="K18" t="s">
        <v>58</v>
      </c>
    </row>
    <row r="20" spans="1:11" x14ac:dyDescent="0.3">
      <c r="A20" s="1">
        <v>3</v>
      </c>
      <c r="G20" s="1">
        <v>4</v>
      </c>
    </row>
    <row r="21" spans="1:11" x14ac:dyDescent="0.3">
      <c r="A21" t="s">
        <v>97</v>
      </c>
      <c r="B21" t="s">
        <v>101</v>
      </c>
      <c r="C21" t="s">
        <v>99</v>
      </c>
      <c r="D21" t="s">
        <v>100</v>
      </c>
      <c r="E21" t="s">
        <v>98</v>
      </c>
      <c r="G21">
        <v>1</v>
      </c>
      <c r="H21" t="s">
        <v>66</v>
      </c>
      <c r="I21" s="12">
        <v>4.1666666666666664E-2</v>
      </c>
      <c r="J21" t="s">
        <v>148</v>
      </c>
      <c r="K21" t="s">
        <v>87</v>
      </c>
    </row>
    <row r="22" spans="1:11" x14ac:dyDescent="0.3">
      <c r="G22">
        <v>2</v>
      </c>
      <c r="H22" t="s">
        <v>80</v>
      </c>
      <c r="I22" s="12">
        <v>4.1666666666666664E-2</v>
      </c>
      <c r="J22" t="s">
        <v>145</v>
      </c>
      <c r="K22" t="s">
        <v>86</v>
      </c>
    </row>
    <row r="23" spans="1:11" x14ac:dyDescent="0.3">
      <c r="A23">
        <v>1</v>
      </c>
      <c r="B23" t="s">
        <v>43</v>
      </c>
      <c r="C23" t="s">
        <v>103</v>
      </c>
      <c r="D23" t="s">
        <v>134</v>
      </c>
      <c r="E23" t="s">
        <v>123</v>
      </c>
      <c r="G23">
        <v>3</v>
      </c>
      <c r="H23" t="s">
        <v>61</v>
      </c>
      <c r="I23" s="12">
        <v>6.9444444444444447E-4</v>
      </c>
      <c r="J23" t="s">
        <v>149</v>
      </c>
      <c r="K23" t="s">
        <v>70</v>
      </c>
    </row>
    <row r="24" spans="1:11" x14ac:dyDescent="0.3">
      <c r="A24">
        <v>2</v>
      </c>
      <c r="B24" t="s">
        <v>40</v>
      </c>
      <c r="C24" t="s">
        <v>107</v>
      </c>
      <c r="D24" t="s">
        <v>144</v>
      </c>
      <c r="E24" t="s">
        <v>125</v>
      </c>
      <c r="G24">
        <v>4</v>
      </c>
      <c r="H24" t="s">
        <v>83</v>
      </c>
      <c r="I24" s="12">
        <v>6.9444444444444447E-4</v>
      </c>
      <c r="J24" t="s">
        <v>71</v>
      </c>
      <c r="K24" t="s">
        <v>73</v>
      </c>
    </row>
    <row r="25" spans="1:11" x14ac:dyDescent="0.3">
      <c r="A25">
        <v>3</v>
      </c>
      <c r="B25" t="s">
        <v>49</v>
      </c>
      <c r="C25" t="s">
        <v>103</v>
      </c>
      <c r="D25" t="s">
        <v>136</v>
      </c>
      <c r="E25" t="s">
        <v>117</v>
      </c>
      <c r="G25">
        <v>5</v>
      </c>
      <c r="H25" t="s">
        <v>81</v>
      </c>
      <c r="I25" s="12">
        <v>4.1666666666666664E-2</v>
      </c>
      <c r="J25" t="s">
        <v>150</v>
      </c>
      <c r="K25" t="s">
        <v>63</v>
      </c>
    </row>
    <row r="26" spans="1:11" x14ac:dyDescent="0.3">
      <c r="A26">
        <v>4</v>
      </c>
      <c r="B26" t="s">
        <v>53</v>
      </c>
      <c r="C26" t="s">
        <v>107</v>
      </c>
      <c r="D26" t="s">
        <v>126</v>
      </c>
      <c r="E26" t="s">
        <v>106</v>
      </c>
      <c r="G26">
        <v>6</v>
      </c>
      <c r="H26" t="s">
        <v>90</v>
      </c>
      <c r="I26" s="12">
        <v>4.1666666666666664E-2</v>
      </c>
      <c r="J26" t="s">
        <v>151</v>
      </c>
      <c r="K26" t="s">
        <v>74</v>
      </c>
    </row>
    <row r="27" spans="1:11" x14ac:dyDescent="0.3">
      <c r="A27">
        <v>5</v>
      </c>
      <c r="B27" t="s">
        <v>30</v>
      </c>
      <c r="C27" t="s">
        <v>107</v>
      </c>
      <c r="D27" t="s">
        <v>126</v>
      </c>
      <c r="E27" t="s">
        <v>122</v>
      </c>
      <c r="G27">
        <v>7</v>
      </c>
      <c r="H27" t="s">
        <v>89</v>
      </c>
      <c r="I27" s="12">
        <v>6.9444444444444447E-4</v>
      </c>
      <c r="J27" t="s">
        <v>149</v>
      </c>
      <c r="K27" t="s">
        <v>91</v>
      </c>
    </row>
    <row r="28" spans="1:11" x14ac:dyDescent="0.3">
      <c r="A28">
        <v>6</v>
      </c>
      <c r="B28" t="s">
        <v>35</v>
      </c>
      <c r="C28" t="s">
        <v>107</v>
      </c>
      <c r="D28" t="s">
        <v>109</v>
      </c>
      <c r="E28" t="s">
        <v>143</v>
      </c>
      <c r="G28">
        <v>8</v>
      </c>
      <c r="H28" t="s">
        <v>67</v>
      </c>
      <c r="I28" s="12">
        <v>4.1666666666666664E-2</v>
      </c>
      <c r="J28" t="s">
        <v>151</v>
      </c>
      <c r="K28" t="s">
        <v>64</v>
      </c>
    </row>
    <row r="29" spans="1:11" x14ac:dyDescent="0.3">
      <c r="A29">
        <v>7</v>
      </c>
      <c r="B29" t="s">
        <v>50</v>
      </c>
      <c r="C29" t="s">
        <v>107</v>
      </c>
      <c r="D29" t="s">
        <v>109</v>
      </c>
      <c r="E29" t="s">
        <v>127</v>
      </c>
      <c r="G29">
        <v>9</v>
      </c>
      <c r="H29" t="s">
        <v>72</v>
      </c>
      <c r="I29" s="12">
        <v>6.9444444444444447E-4</v>
      </c>
      <c r="J29" t="s">
        <v>62</v>
      </c>
      <c r="K29" t="s">
        <v>69</v>
      </c>
    </row>
    <row r="30" spans="1:11" x14ac:dyDescent="0.3">
      <c r="A30">
        <v>8</v>
      </c>
      <c r="B30" t="s">
        <v>54</v>
      </c>
      <c r="C30" t="s">
        <v>107</v>
      </c>
      <c r="D30" t="s">
        <v>145</v>
      </c>
      <c r="E30" t="s">
        <v>78</v>
      </c>
      <c r="G30">
        <v>10</v>
      </c>
      <c r="H30" t="s">
        <v>77</v>
      </c>
      <c r="I30" s="12">
        <v>4.1666666666666664E-2</v>
      </c>
      <c r="J30" t="s">
        <v>152</v>
      </c>
      <c r="K30" t="s">
        <v>79</v>
      </c>
    </row>
    <row r="31" spans="1:11" x14ac:dyDescent="0.3">
      <c r="A31">
        <v>9</v>
      </c>
      <c r="B31" t="s">
        <v>55</v>
      </c>
      <c r="C31" t="s">
        <v>103</v>
      </c>
      <c r="D31" t="s">
        <v>146</v>
      </c>
      <c r="E31" t="s">
        <v>137</v>
      </c>
      <c r="G31">
        <v>11</v>
      </c>
      <c r="H31" t="s">
        <v>75</v>
      </c>
      <c r="I31" s="12">
        <v>6.9444444444444447E-4</v>
      </c>
      <c r="J31" t="s">
        <v>76</v>
      </c>
      <c r="K31" t="s">
        <v>78</v>
      </c>
    </row>
    <row r="32" spans="1:11" x14ac:dyDescent="0.3">
      <c r="A32">
        <v>10</v>
      </c>
      <c r="B32" t="s">
        <v>39</v>
      </c>
      <c r="C32" t="s">
        <v>103</v>
      </c>
      <c r="D32" t="s">
        <v>128</v>
      </c>
      <c r="E32" t="s">
        <v>118</v>
      </c>
      <c r="G32">
        <v>12</v>
      </c>
      <c r="H32" t="s">
        <v>96</v>
      </c>
      <c r="I32" s="12">
        <v>6.9444444444444447E-4</v>
      </c>
      <c r="J32" t="s">
        <v>149</v>
      </c>
      <c r="K32" t="s">
        <v>82</v>
      </c>
    </row>
    <row r="33" spans="1:11" x14ac:dyDescent="0.3">
      <c r="A33">
        <v>11</v>
      </c>
      <c r="B33" t="s">
        <v>42</v>
      </c>
      <c r="C33" t="s">
        <v>107</v>
      </c>
      <c r="D33" t="s">
        <v>126</v>
      </c>
      <c r="E33" t="s">
        <v>133</v>
      </c>
      <c r="G33">
        <v>13</v>
      </c>
      <c r="H33" t="s">
        <v>94</v>
      </c>
      <c r="I33" s="12">
        <v>4.1666666666666664E-2</v>
      </c>
      <c r="J33" t="s">
        <v>145</v>
      </c>
      <c r="K33" t="s">
        <v>92</v>
      </c>
    </row>
    <row r="34" spans="1:11" x14ac:dyDescent="0.3">
      <c r="A34">
        <v>12</v>
      </c>
      <c r="B34" t="s">
        <v>59</v>
      </c>
      <c r="C34" t="s">
        <v>103</v>
      </c>
      <c r="D34" t="s">
        <v>62</v>
      </c>
      <c r="E34" t="s">
        <v>135</v>
      </c>
      <c r="G34">
        <v>14</v>
      </c>
      <c r="H34" t="s">
        <v>84</v>
      </c>
      <c r="I34" s="12">
        <v>4.1666666666666664E-2</v>
      </c>
      <c r="J34" t="s">
        <v>150</v>
      </c>
      <c r="K34" t="s">
        <v>88</v>
      </c>
    </row>
    <row r="35" spans="1:11" x14ac:dyDescent="0.3">
      <c r="A35">
        <v>13</v>
      </c>
      <c r="B35" t="s">
        <v>44</v>
      </c>
      <c r="C35" t="s">
        <v>103</v>
      </c>
      <c r="D35" t="s">
        <v>147</v>
      </c>
      <c r="E35" t="s">
        <v>139</v>
      </c>
      <c r="G35">
        <v>15</v>
      </c>
      <c r="H35" t="s">
        <v>58</v>
      </c>
      <c r="I35" s="12">
        <v>6.9444444444444447E-4</v>
      </c>
      <c r="J35" t="s">
        <v>65</v>
      </c>
      <c r="K35" t="s">
        <v>93</v>
      </c>
    </row>
    <row r="36" spans="1:11" x14ac:dyDescent="0.3">
      <c r="A36">
        <v>14</v>
      </c>
      <c r="B36" t="s">
        <v>56</v>
      </c>
      <c r="C36" t="s">
        <v>103</v>
      </c>
      <c r="D36" t="s">
        <v>85</v>
      </c>
      <c r="E36" t="s">
        <v>104</v>
      </c>
    </row>
    <row r="37" spans="1:11" x14ac:dyDescent="0.3">
      <c r="A37">
        <v>15</v>
      </c>
      <c r="B37" t="s">
        <v>58</v>
      </c>
      <c r="C37" t="s">
        <v>103</v>
      </c>
      <c r="D37" t="s">
        <v>134</v>
      </c>
      <c r="E37" t="s">
        <v>111</v>
      </c>
    </row>
    <row r="40" spans="1:11" x14ac:dyDescent="0.3">
      <c r="A40" s="1">
        <v>5</v>
      </c>
    </row>
    <row r="43" spans="1:11" x14ac:dyDescent="0.3">
      <c r="B43" t="s">
        <v>184</v>
      </c>
    </row>
    <row r="45" spans="1:11" x14ac:dyDescent="0.3">
      <c r="B45" t="s">
        <v>185</v>
      </c>
    </row>
    <row r="46" spans="1:11" x14ac:dyDescent="0.3">
      <c r="B46" t="s">
        <v>186</v>
      </c>
    </row>
    <row r="47" spans="1:11" x14ac:dyDescent="0.3">
      <c r="B47" t="s">
        <v>187</v>
      </c>
    </row>
    <row r="48" spans="1:11" x14ac:dyDescent="0.3">
      <c r="B48" t="s">
        <v>188</v>
      </c>
    </row>
    <row r="49" spans="2:2" x14ac:dyDescent="0.3">
      <c r="B49" t="s">
        <v>189</v>
      </c>
    </row>
    <row r="50" spans="2:2" x14ac:dyDescent="0.3">
      <c r="B50" t="s">
        <v>190</v>
      </c>
    </row>
    <row r="51" spans="2:2" x14ac:dyDescent="0.3">
      <c r="B51" t="s">
        <v>191</v>
      </c>
    </row>
    <row r="52" spans="2:2" x14ac:dyDescent="0.3">
      <c r="B52" t="s">
        <v>192</v>
      </c>
    </row>
    <row r="53" spans="2:2" x14ac:dyDescent="0.3">
      <c r="B53" t="s">
        <v>193</v>
      </c>
    </row>
    <row r="54" spans="2:2" x14ac:dyDescent="0.3">
      <c r="B54" t="s">
        <v>194</v>
      </c>
    </row>
    <row r="55" spans="2:2" x14ac:dyDescent="0.3">
      <c r="B55" t="s">
        <v>195</v>
      </c>
    </row>
    <row r="56" spans="2:2" x14ac:dyDescent="0.3">
      <c r="B56" t="s">
        <v>196</v>
      </c>
    </row>
    <row r="57" spans="2:2" x14ac:dyDescent="0.3">
      <c r="B57" t="s">
        <v>197</v>
      </c>
    </row>
    <row r="58" spans="2:2" x14ac:dyDescent="0.3">
      <c r="B58" t="s">
        <v>198</v>
      </c>
    </row>
    <row r="59" spans="2:2" x14ac:dyDescent="0.3">
      <c r="B59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33"/>
  <sheetViews>
    <sheetView workbookViewId="0">
      <selection activeCell="B19" sqref="B19"/>
    </sheetView>
  </sheetViews>
  <sheetFormatPr defaultRowHeight="14.4" x14ac:dyDescent="0.3"/>
  <cols>
    <col min="2" max="2" width="117.44140625" customWidth="1"/>
    <col min="6" max="6" width="16.33203125" customWidth="1"/>
  </cols>
  <sheetData>
    <row r="2" spans="2:2" x14ac:dyDescent="0.3">
      <c r="B2" t="s">
        <v>183</v>
      </c>
    </row>
    <row r="4" spans="2:2" x14ac:dyDescent="0.3">
      <c r="B4" t="s">
        <v>182</v>
      </c>
    </row>
    <row r="5" spans="2:2" x14ac:dyDescent="0.3">
      <c r="B5" t="s">
        <v>181</v>
      </c>
    </row>
    <row r="6" spans="2:2" x14ac:dyDescent="0.3">
      <c r="B6" t="s">
        <v>180</v>
      </c>
    </row>
    <row r="7" spans="2:2" x14ac:dyDescent="0.3">
      <c r="B7" t="s">
        <v>179</v>
      </c>
    </row>
    <row r="8" spans="2:2" x14ac:dyDescent="0.3">
      <c r="B8" t="s">
        <v>178</v>
      </c>
    </row>
    <row r="9" spans="2:2" x14ac:dyDescent="0.3">
      <c r="B9" t="s">
        <v>177</v>
      </c>
    </row>
    <row r="10" spans="2:2" x14ac:dyDescent="0.3">
      <c r="B10" t="s">
        <v>176</v>
      </c>
    </row>
    <row r="11" spans="2:2" x14ac:dyDescent="0.3">
      <c r="B11" t="s">
        <v>175</v>
      </c>
    </row>
    <row r="12" spans="2:2" x14ac:dyDescent="0.3">
      <c r="B12" t="s">
        <v>174</v>
      </c>
    </row>
    <row r="13" spans="2:2" x14ac:dyDescent="0.3">
      <c r="B13" t="s">
        <v>173</v>
      </c>
    </row>
    <row r="14" spans="2:2" x14ac:dyDescent="0.3">
      <c r="B14" t="s">
        <v>172</v>
      </c>
    </row>
    <row r="15" spans="2:2" x14ac:dyDescent="0.3">
      <c r="B15" t="s">
        <v>171</v>
      </c>
    </row>
    <row r="16" spans="2:2" x14ac:dyDescent="0.3">
      <c r="B16" t="s">
        <v>170</v>
      </c>
    </row>
    <row r="17" spans="2:2" x14ac:dyDescent="0.3">
      <c r="B17" t="s">
        <v>169</v>
      </c>
    </row>
    <row r="18" spans="2:2" x14ac:dyDescent="0.3">
      <c r="B18" t="s">
        <v>168</v>
      </c>
    </row>
    <row r="19" spans="2:2" x14ac:dyDescent="0.3">
      <c r="B19" t="s">
        <v>167</v>
      </c>
    </row>
    <row r="20" spans="2:2" x14ac:dyDescent="0.3">
      <c r="B20" t="s">
        <v>166</v>
      </c>
    </row>
    <row r="21" spans="2:2" x14ac:dyDescent="0.3">
      <c r="B21" t="s">
        <v>165</v>
      </c>
    </row>
    <row r="22" spans="2:2" x14ac:dyDescent="0.3">
      <c r="B22" t="s">
        <v>164</v>
      </c>
    </row>
    <row r="23" spans="2:2" x14ac:dyDescent="0.3">
      <c r="B23" t="s">
        <v>163</v>
      </c>
    </row>
    <row r="24" spans="2:2" x14ac:dyDescent="0.3">
      <c r="B24" t="s">
        <v>162</v>
      </c>
    </row>
    <row r="25" spans="2:2" x14ac:dyDescent="0.3">
      <c r="B25" t="s">
        <v>161</v>
      </c>
    </row>
    <row r="26" spans="2:2" x14ac:dyDescent="0.3">
      <c r="B26" t="s">
        <v>160</v>
      </c>
    </row>
    <row r="27" spans="2:2" x14ac:dyDescent="0.3">
      <c r="B27" t="s">
        <v>159</v>
      </c>
    </row>
    <row r="28" spans="2:2" x14ac:dyDescent="0.3">
      <c r="B28" t="s">
        <v>158</v>
      </c>
    </row>
    <row r="29" spans="2:2" x14ac:dyDescent="0.3">
      <c r="B29" t="s">
        <v>157</v>
      </c>
    </row>
    <row r="30" spans="2:2" x14ac:dyDescent="0.3">
      <c r="B30" t="s">
        <v>156</v>
      </c>
    </row>
    <row r="31" spans="2:2" x14ac:dyDescent="0.3">
      <c r="B31" t="s">
        <v>155</v>
      </c>
    </row>
    <row r="32" spans="2:2" x14ac:dyDescent="0.3">
      <c r="B32" t="s">
        <v>154</v>
      </c>
    </row>
    <row r="33" spans="2:2" x14ac:dyDescent="0.3">
      <c r="B33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16" zoomScaleNormal="100" workbookViewId="0">
      <selection activeCell="B40" sqref="B40:C40"/>
    </sheetView>
  </sheetViews>
  <sheetFormatPr defaultColWidth="9.109375" defaultRowHeight="15" customHeight="1" x14ac:dyDescent="0.3"/>
  <cols>
    <col min="1" max="1" width="9.109375" style="11"/>
    <col min="2" max="15" width="9.109375" style="3" customWidth="1"/>
    <col min="16" max="16384" width="9.109375" style="3"/>
  </cols>
  <sheetData>
    <row r="1" spans="1:13" ht="59.25" customHeight="1" x14ac:dyDescent="0.3">
      <c r="B1" s="15" t="s">
        <v>27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3">
      <c r="C2" s="9"/>
    </row>
    <row r="3" spans="1:13" ht="15" customHeight="1" x14ac:dyDescent="0.3">
      <c r="C3" s="9"/>
    </row>
    <row r="4" spans="1:13" ht="15" customHeight="1" x14ac:dyDescent="0.3">
      <c r="A4" s="11">
        <v>1</v>
      </c>
      <c r="B4" s="13" t="s">
        <v>3</v>
      </c>
      <c r="C4" s="14"/>
      <c r="D4" s="2">
        <v>13</v>
      </c>
      <c r="E4" s="4"/>
    </row>
    <row r="5" spans="1:13" ht="15" customHeight="1" x14ac:dyDescent="0.3">
      <c r="C5" s="9"/>
      <c r="E5" s="5"/>
    </row>
    <row r="6" spans="1:13" ht="15" customHeight="1" x14ac:dyDescent="0.3">
      <c r="B6" s="8" t="s">
        <v>1</v>
      </c>
      <c r="C6" s="9"/>
      <c r="E6" s="6"/>
      <c r="F6" s="16" t="str">
        <f>IF(ISBLANK(D4),"",IF(D4&gt;D8,B4,B8))</f>
        <v>Африканов</v>
      </c>
      <c r="G6" s="14"/>
      <c r="H6" s="2">
        <v>13</v>
      </c>
      <c r="I6" s="4"/>
    </row>
    <row r="7" spans="1:13" ht="15" customHeight="1" x14ac:dyDescent="0.3">
      <c r="C7" s="9"/>
      <c r="E7" s="6"/>
      <c r="I7" s="5"/>
    </row>
    <row r="8" spans="1:13" ht="15" customHeight="1" x14ac:dyDescent="0.3">
      <c r="A8" s="11">
        <v>8</v>
      </c>
      <c r="B8" s="13" t="s">
        <v>4</v>
      </c>
      <c r="C8" s="14"/>
      <c r="D8" s="2">
        <v>5</v>
      </c>
      <c r="E8" s="7"/>
      <c r="I8" s="6"/>
    </row>
    <row r="9" spans="1:13" ht="15" customHeight="1" x14ac:dyDescent="0.3">
      <c r="C9" s="9"/>
      <c r="I9" s="6"/>
    </row>
    <row r="10" spans="1:13" ht="15" customHeight="1" x14ac:dyDescent="0.3">
      <c r="C10" s="9"/>
      <c r="F10" s="8" t="s">
        <v>1</v>
      </c>
      <c r="H10" s="9"/>
      <c r="I10" s="6"/>
      <c r="J10" s="16" t="str">
        <f>IF(ISBLANK(H6),"",IF(H6&gt;H14,F6,F14))</f>
        <v>Африканов</v>
      </c>
      <c r="K10" s="13"/>
      <c r="L10" s="2">
        <v>12</v>
      </c>
      <c r="M10" s="4"/>
    </row>
    <row r="11" spans="1:13" ht="15" customHeight="1" x14ac:dyDescent="0.3">
      <c r="C11" s="9"/>
      <c r="I11" s="6"/>
      <c r="M11" s="5"/>
    </row>
    <row r="12" spans="1:13" ht="15" customHeight="1" x14ac:dyDescent="0.3">
      <c r="A12" s="11">
        <v>4</v>
      </c>
      <c r="B12" s="13" t="s">
        <v>5</v>
      </c>
      <c r="C12" s="14"/>
      <c r="D12" s="2">
        <v>9</v>
      </c>
      <c r="E12" s="4"/>
      <c r="I12" s="6"/>
      <c r="M12" s="6"/>
    </row>
    <row r="13" spans="1:13" ht="15" customHeight="1" x14ac:dyDescent="0.3">
      <c r="C13" s="9"/>
      <c r="E13" s="5"/>
      <c r="I13" s="6"/>
      <c r="M13" s="6"/>
    </row>
    <row r="14" spans="1:13" ht="15" customHeight="1" x14ac:dyDescent="0.3">
      <c r="B14" s="8" t="s">
        <v>1</v>
      </c>
      <c r="C14" s="9"/>
      <c r="E14" s="6"/>
      <c r="F14" s="16" t="str">
        <f>IF(ISBLANK(D12),"",IF(D12&gt;D16,B12,B16))</f>
        <v>Попов</v>
      </c>
      <c r="G14" s="14"/>
      <c r="H14" s="2">
        <v>10</v>
      </c>
      <c r="I14" s="7"/>
      <c r="M14" s="6"/>
    </row>
    <row r="15" spans="1:13" ht="15" customHeight="1" x14ac:dyDescent="0.3">
      <c r="E15" s="6"/>
      <c r="M15" s="6"/>
    </row>
    <row r="16" spans="1:13" ht="15" customHeight="1" x14ac:dyDescent="0.3">
      <c r="A16" s="11">
        <v>5</v>
      </c>
      <c r="B16" s="13" t="s">
        <v>6</v>
      </c>
      <c r="C16" s="14"/>
      <c r="D16" s="2">
        <v>13</v>
      </c>
      <c r="E16" s="7"/>
      <c r="M16" s="6"/>
    </row>
    <row r="17" spans="1:15" ht="15" customHeight="1" x14ac:dyDescent="0.3">
      <c r="M17" s="6"/>
    </row>
    <row r="18" spans="1:15" ht="15" customHeight="1" x14ac:dyDescent="0.3">
      <c r="B18" s="8"/>
      <c r="J18" s="8" t="s">
        <v>1</v>
      </c>
      <c r="L18" s="9"/>
      <c r="M18" s="6"/>
      <c r="N18" s="16" t="str">
        <f>IF(ISBLANK(L10),"",IF(L10&gt;L26,J10,J26))</f>
        <v>Капов</v>
      </c>
      <c r="O18" s="13"/>
    </row>
    <row r="19" spans="1:15" ht="15" customHeight="1" x14ac:dyDescent="0.3">
      <c r="M19" s="6"/>
    </row>
    <row r="20" spans="1:15" ht="15" customHeight="1" x14ac:dyDescent="0.3">
      <c r="A20" s="11">
        <v>3</v>
      </c>
      <c r="B20" s="13" t="s">
        <v>7</v>
      </c>
      <c r="C20" s="14"/>
      <c r="D20" s="2">
        <v>13</v>
      </c>
      <c r="E20" s="4"/>
      <c r="M20" s="6"/>
    </row>
    <row r="21" spans="1:15" ht="15" customHeight="1" x14ac:dyDescent="0.3">
      <c r="E21" s="5"/>
      <c r="M21" s="6"/>
    </row>
    <row r="22" spans="1:15" ht="15" customHeight="1" x14ac:dyDescent="0.3">
      <c r="B22" s="8" t="s">
        <v>1</v>
      </c>
      <c r="C22" s="9"/>
      <c r="E22" s="6"/>
      <c r="F22" s="16" t="str">
        <f>IF(ISBLANK(D20),"",IF(D20&gt;D24,B20,B24))</f>
        <v>Капов</v>
      </c>
      <c r="G22" s="14"/>
      <c r="H22" s="2">
        <v>13</v>
      </c>
      <c r="I22" s="4"/>
      <c r="M22" s="6"/>
    </row>
    <row r="23" spans="1:15" ht="15" customHeight="1" x14ac:dyDescent="0.3">
      <c r="E23" s="6"/>
      <c r="I23" s="5"/>
      <c r="M23" s="6"/>
    </row>
    <row r="24" spans="1:15" ht="15" customHeight="1" x14ac:dyDescent="0.3">
      <c r="A24" s="11">
        <v>6</v>
      </c>
      <c r="B24" s="13" t="s">
        <v>8</v>
      </c>
      <c r="C24" s="14"/>
      <c r="D24" s="2">
        <v>2</v>
      </c>
      <c r="E24" s="7"/>
      <c r="I24" s="6"/>
      <c r="M24" s="6"/>
    </row>
    <row r="25" spans="1:15" ht="15" customHeight="1" x14ac:dyDescent="0.3">
      <c r="I25" s="6"/>
      <c r="M25" s="6"/>
    </row>
    <row r="26" spans="1:15" ht="15" customHeight="1" x14ac:dyDescent="0.3">
      <c r="F26" s="8" t="s">
        <v>1</v>
      </c>
      <c r="H26" s="9"/>
      <c r="I26" s="6"/>
      <c r="J26" s="16" t="str">
        <f>IF(ISBLANK(H22),"",IF(H22&gt;H30,F22,F30))</f>
        <v>Капов</v>
      </c>
      <c r="K26" s="14"/>
      <c r="L26" s="2">
        <v>13</v>
      </c>
      <c r="M26" s="7"/>
    </row>
    <row r="27" spans="1:15" ht="15" customHeight="1" x14ac:dyDescent="0.3">
      <c r="I27" s="6"/>
    </row>
    <row r="28" spans="1:15" ht="15" customHeight="1" x14ac:dyDescent="0.3">
      <c r="A28" s="11">
        <v>2</v>
      </c>
      <c r="B28" s="13" t="s">
        <v>9</v>
      </c>
      <c r="C28" s="14"/>
      <c r="D28" s="2">
        <v>13</v>
      </c>
      <c r="E28" s="4"/>
      <c r="I28" s="6"/>
    </row>
    <row r="29" spans="1:15" ht="15" customHeight="1" x14ac:dyDescent="0.3">
      <c r="E29" s="5"/>
      <c r="I29" s="6"/>
    </row>
    <row r="30" spans="1:15" ht="15" customHeight="1" x14ac:dyDescent="0.3">
      <c r="B30" s="8" t="s">
        <v>1</v>
      </c>
      <c r="C30" s="9"/>
      <c r="E30" s="6"/>
      <c r="F30" s="16" t="str">
        <f>IF(ISBLANK(D28),"",IF(D28&gt;D32,B28,B32))</f>
        <v>Калякин</v>
      </c>
      <c r="G30" s="14"/>
      <c r="H30" s="2">
        <v>5</v>
      </c>
      <c r="I30" s="7"/>
    </row>
    <row r="31" spans="1:15" ht="15" customHeight="1" x14ac:dyDescent="0.3">
      <c r="E31" s="6"/>
    </row>
    <row r="32" spans="1:15" ht="15" customHeight="1" x14ac:dyDescent="0.3">
      <c r="A32" s="11">
        <v>7</v>
      </c>
      <c r="B32" s="13" t="s">
        <v>10</v>
      </c>
      <c r="C32" s="14"/>
      <c r="D32" s="2">
        <v>10</v>
      </c>
      <c r="E32" s="7"/>
    </row>
    <row r="36" spans="2:7" ht="15" customHeight="1" x14ac:dyDescent="0.3">
      <c r="B36" s="13" t="str">
        <f>IF(ISBLANK(H6),"",IF(H6&gt;H14,F14,F6))</f>
        <v>Попов</v>
      </c>
      <c r="C36" s="14"/>
      <c r="D36" s="2">
        <v>13</v>
      </c>
      <c r="E36" s="4"/>
      <c r="F36" s="17"/>
      <c r="G36" s="17"/>
    </row>
    <row r="37" spans="2:7" ht="15" customHeight="1" x14ac:dyDescent="0.3">
      <c r="E37" s="5"/>
    </row>
    <row r="38" spans="2:7" ht="15" customHeight="1" x14ac:dyDescent="0.3">
      <c r="B38" s="8" t="s">
        <v>1</v>
      </c>
      <c r="E38" s="6"/>
      <c r="F38" s="16" t="str">
        <f>IF(ISBLANK(D36),"",IF(D36&gt;D40,B36,B40))</f>
        <v>Попов</v>
      </c>
      <c r="G38" s="13"/>
    </row>
    <row r="39" spans="2:7" ht="15" customHeight="1" x14ac:dyDescent="0.3">
      <c r="E39" s="6"/>
    </row>
    <row r="40" spans="2:7" ht="15" customHeight="1" x14ac:dyDescent="0.3">
      <c r="B40" s="13" t="str">
        <f>IF(ISBLANK(H22),"",IF(H22&gt;H30,F30,F22))</f>
        <v>Калякин</v>
      </c>
      <c r="C40" s="14"/>
      <c r="D40" s="2">
        <v>10</v>
      </c>
      <c r="E40" s="7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0"/>
  <sheetViews>
    <sheetView topLeftCell="A10" zoomScaleNormal="100" workbookViewId="0">
      <selection activeCell="L40" sqref="L40"/>
    </sheetView>
  </sheetViews>
  <sheetFormatPr defaultColWidth="9.109375" defaultRowHeight="15" customHeight="1" x14ac:dyDescent="0.3"/>
  <cols>
    <col min="1" max="1" width="9.109375" style="11"/>
    <col min="2" max="15" width="9.109375" style="3" customWidth="1"/>
    <col min="16" max="16384" width="9.109375" style="3"/>
  </cols>
  <sheetData>
    <row r="1" spans="1:13" ht="59.25" customHeight="1" x14ac:dyDescent="0.3">
      <c r="A1" s="11" t="s">
        <v>2</v>
      </c>
      <c r="B1" s="15" t="s">
        <v>28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3">
      <c r="C2" s="9"/>
    </row>
    <row r="3" spans="1:13" ht="15" customHeight="1" x14ac:dyDescent="0.3">
      <c r="C3" s="9"/>
    </row>
    <row r="4" spans="1:13" ht="15" customHeight="1" x14ac:dyDescent="0.3">
      <c r="A4" s="11">
        <v>9</v>
      </c>
      <c r="B4" s="13" t="s">
        <v>26</v>
      </c>
      <c r="C4" s="14"/>
      <c r="D4" s="2">
        <v>13</v>
      </c>
      <c r="E4" s="4"/>
    </row>
    <row r="5" spans="1:13" ht="15" customHeight="1" x14ac:dyDescent="0.3">
      <c r="C5" s="9"/>
      <c r="E5" s="5"/>
    </row>
    <row r="6" spans="1:13" ht="15" customHeight="1" x14ac:dyDescent="0.3">
      <c r="B6" s="8" t="s">
        <v>1</v>
      </c>
      <c r="C6" s="9"/>
      <c r="E6" s="6"/>
      <c r="F6" s="16" t="str">
        <f>IF(ISBLANK(D4),"",IF(D4&gt;D8,B4,B8))</f>
        <v>Пелевин Андр</v>
      </c>
      <c r="G6" s="14"/>
      <c r="H6" s="2">
        <v>8</v>
      </c>
      <c r="I6" s="4"/>
    </row>
    <row r="7" spans="1:13" ht="15" customHeight="1" x14ac:dyDescent="0.3">
      <c r="C7" s="9"/>
      <c r="E7" s="6"/>
      <c r="I7" s="5"/>
    </row>
    <row r="8" spans="1:13" ht="15" customHeight="1" x14ac:dyDescent="0.3">
      <c r="A8" s="11">
        <v>16</v>
      </c>
      <c r="B8" s="13" t="s">
        <v>11</v>
      </c>
      <c r="C8" s="14"/>
      <c r="D8" s="2">
        <v>6</v>
      </c>
      <c r="E8" s="7"/>
      <c r="I8" s="6"/>
    </row>
    <row r="9" spans="1:13" ht="15" customHeight="1" x14ac:dyDescent="0.3">
      <c r="C9" s="9"/>
      <c r="I9" s="6"/>
    </row>
    <row r="10" spans="1:13" ht="15" customHeight="1" x14ac:dyDescent="0.3">
      <c r="C10" s="9"/>
      <c r="F10" s="8" t="s">
        <v>1</v>
      </c>
      <c r="H10" s="9"/>
      <c r="I10" s="6"/>
      <c r="J10" s="16" t="str">
        <f>IF(ISBLANK(H6),"",IF(H6&gt;H14,F6,F14))</f>
        <v>Лямунов</v>
      </c>
      <c r="K10" s="13"/>
      <c r="L10" s="2">
        <v>13</v>
      </c>
      <c r="M10" s="4"/>
    </row>
    <row r="11" spans="1:13" ht="15" customHeight="1" x14ac:dyDescent="0.3">
      <c r="C11" s="9"/>
      <c r="I11" s="6"/>
      <c r="M11" s="5"/>
    </row>
    <row r="12" spans="1:13" ht="15" customHeight="1" x14ac:dyDescent="0.3">
      <c r="A12" s="11">
        <v>12</v>
      </c>
      <c r="B12" s="13" t="s">
        <v>12</v>
      </c>
      <c r="C12" s="14"/>
      <c r="D12" s="2">
        <v>13</v>
      </c>
      <c r="E12" s="4"/>
      <c r="I12" s="6"/>
      <c r="M12" s="6"/>
    </row>
    <row r="13" spans="1:13" ht="15" customHeight="1" x14ac:dyDescent="0.3">
      <c r="C13" s="9"/>
      <c r="E13" s="5"/>
      <c r="I13" s="6"/>
      <c r="M13" s="6"/>
    </row>
    <row r="14" spans="1:13" ht="15" customHeight="1" x14ac:dyDescent="0.3">
      <c r="B14" s="8" t="s">
        <v>1</v>
      </c>
      <c r="C14" s="9"/>
      <c r="E14" s="6"/>
      <c r="F14" s="16" t="str">
        <f>IF(ISBLANK(D12),"",IF(D12&gt;D16,B12,B16))</f>
        <v>Лямунов</v>
      </c>
      <c r="G14" s="14"/>
      <c r="H14" s="2">
        <v>13</v>
      </c>
      <c r="I14" s="7"/>
      <c r="M14" s="6"/>
    </row>
    <row r="15" spans="1:13" ht="15" customHeight="1" x14ac:dyDescent="0.3">
      <c r="E15" s="6"/>
      <c r="M15" s="6"/>
    </row>
    <row r="16" spans="1:13" ht="15" customHeight="1" x14ac:dyDescent="0.3">
      <c r="A16" s="11">
        <v>13</v>
      </c>
      <c r="B16" s="13" t="s">
        <v>13</v>
      </c>
      <c r="C16" s="14"/>
      <c r="D16" s="2">
        <v>4</v>
      </c>
      <c r="E16" s="7"/>
      <c r="M16" s="6"/>
    </row>
    <row r="17" spans="1:17" ht="15" customHeight="1" x14ac:dyDescent="0.3">
      <c r="M17" s="6"/>
    </row>
    <row r="18" spans="1:17" ht="15" customHeight="1" x14ac:dyDescent="0.3">
      <c r="B18" s="8"/>
      <c r="J18" s="8" t="s">
        <v>1</v>
      </c>
      <c r="L18" s="9"/>
      <c r="M18" s="6"/>
      <c r="N18" s="16" t="str">
        <f>IF(ISBLANK(L10),"",IF(L10&gt;L26,J10,J26))</f>
        <v>Лямунов</v>
      </c>
      <c r="O18" s="13"/>
    </row>
    <row r="19" spans="1:17" ht="15" customHeight="1" x14ac:dyDescent="0.3">
      <c r="M19" s="6"/>
    </row>
    <row r="20" spans="1:17" ht="15" customHeight="1" x14ac:dyDescent="0.3">
      <c r="A20" s="11">
        <v>11</v>
      </c>
      <c r="B20" s="13" t="s">
        <v>14</v>
      </c>
      <c r="C20" s="14"/>
      <c r="D20" s="2">
        <v>8</v>
      </c>
      <c r="E20" s="4"/>
      <c r="M20" s="6"/>
    </row>
    <row r="21" spans="1:17" ht="15" customHeight="1" x14ac:dyDescent="0.3">
      <c r="E21" s="5"/>
      <c r="M21" s="6"/>
    </row>
    <row r="22" spans="1:17" ht="15" customHeight="1" x14ac:dyDescent="0.3">
      <c r="B22" s="8" t="s">
        <v>1</v>
      </c>
      <c r="C22" s="9"/>
      <c r="E22" s="6"/>
      <c r="F22" s="16" t="str">
        <f>IF(ISBLANK(D20),"",IF(D20&gt;D24,B20,B24))</f>
        <v>Большаков В</v>
      </c>
      <c r="G22" s="14"/>
      <c r="H22" s="2">
        <v>12</v>
      </c>
      <c r="I22" s="4"/>
      <c r="M22" s="6"/>
    </row>
    <row r="23" spans="1:17" ht="15" customHeight="1" x14ac:dyDescent="0.3">
      <c r="E23" s="6"/>
      <c r="I23" s="5"/>
      <c r="M23" s="6"/>
    </row>
    <row r="24" spans="1:17" ht="15" customHeight="1" x14ac:dyDescent="0.3">
      <c r="A24" s="11">
        <v>14</v>
      </c>
      <c r="B24" s="13" t="s">
        <v>15</v>
      </c>
      <c r="C24" s="14"/>
      <c r="D24" s="2">
        <v>13</v>
      </c>
      <c r="E24" s="7"/>
      <c r="I24" s="6"/>
      <c r="M24" s="6"/>
    </row>
    <row r="25" spans="1:17" ht="15" customHeight="1" x14ac:dyDescent="0.3">
      <c r="I25" s="6"/>
      <c r="M25" s="6"/>
    </row>
    <row r="26" spans="1:17" ht="15" customHeight="1" x14ac:dyDescent="0.3">
      <c r="F26" s="8" t="s">
        <v>1</v>
      </c>
      <c r="H26" s="9"/>
      <c r="I26" s="6"/>
      <c r="J26" s="16" t="str">
        <f>IF(ISBLANK(H22),"",IF(H22&gt;H30,F22,F30))</f>
        <v>Сафонов</v>
      </c>
      <c r="K26" s="14"/>
      <c r="L26" s="2">
        <v>11</v>
      </c>
      <c r="M26" s="7"/>
      <c r="Q26" s="3">
        <v>13</v>
      </c>
    </row>
    <row r="27" spans="1:17" ht="15" customHeight="1" x14ac:dyDescent="0.3">
      <c r="I27" s="6"/>
    </row>
    <row r="28" spans="1:17" ht="15" customHeight="1" x14ac:dyDescent="0.3">
      <c r="A28" s="11">
        <v>10</v>
      </c>
      <c r="B28" s="13" t="s">
        <v>16</v>
      </c>
      <c r="C28" s="14"/>
      <c r="D28" s="2">
        <v>13</v>
      </c>
      <c r="E28" s="4"/>
      <c r="I28" s="6"/>
    </row>
    <row r="29" spans="1:17" ht="15" customHeight="1" x14ac:dyDescent="0.3">
      <c r="E29" s="5"/>
      <c r="I29" s="6"/>
    </row>
    <row r="30" spans="1:17" ht="15" customHeight="1" x14ac:dyDescent="0.3">
      <c r="B30" s="8" t="s">
        <v>1</v>
      </c>
      <c r="C30" s="9"/>
      <c r="E30" s="6"/>
      <c r="F30" s="16" t="str">
        <f>IF(ISBLANK(D28),"",IF(D28&gt;D32,B28,B32))</f>
        <v>Сафонов</v>
      </c>
      <c r="G30" s="14"/>
      <c r="H30" s="2">
        <v>13</v>
      </c>
      <c r="I30" s="7"/>
    </row>
    <row r="31" spans="1:17" ht="15" customHeight="1" x14ac:dyDescent="0.3">
      <c r="E31" s="6"/>
    </row>
    <row r="32" spans="1:17" ht="15" customHeight="1" x14ac:dyDescent="0.3">
      <c r="A32" s="11">
        <v>15</v>
      </c>
      <c r="B32" s="13" t="s">
        <v>17</v>
      </c>
      <c r="C32" s="14"/>
      <c r="D32" s="2">
        <v>6</v>
      </c>
      <c r="E32" s="7"/>
    </row>
    <row r="36" spans="2:7" ht="15" customHeight="1" x14ac:dyDescent="0.3">
      <c r="B36" s="13" t="str">
        <f>IF(ISBLANK(H6),"",IF(H6&gt;H14,F14,F6))</f>
        <v>Пелевин Андр</v>
      </c>
      <c r="C36" s="14"/>
      <c r="D36" s="2">
        <v>9</v>
      </c>
      <c r="E36" s="4"/>
      <c r="F36" s="17"/>
      <c r="G36" s="17"/>
    </row>
    <row r="37" spans="2:7" ht="15" customHeight="1" x14ac:dyDescent="0.3">
      <c r="E37" s="5"/>
    </row>
    <row r="38" spans="2:7" ht="15" customHeight="1" x14ac:dyDescent="0.3">
      <c r="B38" s="8" t="s">
        <v>1</v>
      </c>
      <c r="E38" s="6"/>
      <c r="F38" s="16" t="str">
        <f>IF(ISBLANK(D36),"",IF(D36&gt;D40,B36,B40))</f>
        <v>Большаков В</v>
      </c>
      <c r="G38" s="13"/>
    </row>
    <row r="39" spans="2:7" ht="15" customHeight="1" x14ac:dyDescent="0.3">
      <c r="E39" s="6"/>
    </row>
    <row r="40" spans="2:7" ht="15" customHeight="1" x14ac:dyDescent="0.3">
      <c r="B40" s="13" t="str">
        <f>IF(ISBLANK(H22),"",IF(H22&gt;H30,F30,F22))</f>
        <v>Большаков В</v>
      </c>
      <c r="C40" s="14"/>
      <c r="D40" s="2">
        <v>13</v>
      </c>
      <c r="E40" s="7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O40"/>
  <sheetViews>
    <sheetView topLeftCell="A13" zoomScaleNormal="100" workbookViewId="0">
      <selection activeCell="K37" sqref="K37"/>
    </sheetView>
  </sheetViews>
  <sheetFormatPr defaultColWidth="9.109375" defaultRowHeight="15" customHeight="1" x14ac:dyDescent="0.3"/>
  <cols>
    <col min="1" max="1" width="9.109375" style="10"/>
    <col min="2" max="15" width="9.109375" style="3" customWidth="1"/>
    <col min="16" max="16384" width="9.109375" style="3"/>
  </cols>
  <sheetData>
    <row r="1" spans="1:13" ht="59.25" customHeight="1" x14ac:dyDescent="0.3">
      <c r="A1" s="11"/>
      <c r="B1" s="15" t="s">
        <v>29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3">
      <c r="A2" s="11"/>
      <c r="C2" s="9"/>
    </row>
    <row r="3" spans="1:13" ht="15" customHeight="1" x14ac:dyDescent="0.3">
      <c r="A3" s="11"/>
      <c r="C3" s="9"/>
    </row>
    <row r="4" spans="1:13" ht="15" customHeight="1" x14ac:dyDescent="0.3">
      <c r="A4" s="11">
        <v>17</v>
      </c>
      <c r="B4" s="13" t="s">
        <v>18</v>
      </c>
      <c r="C4" s="14"/>
      <c r="D4" s="2">
        <v>13</v>
      </c>
      <c r="E4" s="4"/>
    </row>
    <row r="5" spans="1:13" ht="15" customHeight="1" x14ac:dyDescent="0.3">
      <c r="A5" s="11"/>
      <c r="C5" s="9"/>
      <c r="E5" s="5"/>
    </row>
    <row r="6" spans="1:13" ht="15" customHeight="1" x14ac:dyDescent="0.3">
      <c r="A6" s="11"/>
      <c r="B6" s="8" t="s">
        <v>1</v>
      </c>
      <c r="C6" s="9"/>
      <c r="E6" s="6"/>
      <c r="F6" s="16" t="str">
        <f>IF(ISBLANK(D4),"",IF(D4&gt;D8,B4,B8))</f>
        <v>Мишин</v>
      </c>
      <c r="G6" s="14"/>
      <c r="H6" s="2">
        <v>13</v>
      </c>
      <c r="I6" s="4"/>
    </row>
    <row r="7" spans="1:13" ht="15" customHeight="1" x14ac:dyDescent="0.3">
      <c r="A7" s="11"/>
      <c r="C7" s="9"/>
      <c r="E7" s="6"/>
      <c r="I7" s="5"/>
    </row>
    <row r="8" spans="1:13" ht="15" customHeight="1" x14ac:dyDescent="0.3">
      <c r="A8" s="11">
        <v>24</v>
      </c>
      <c r="B8" s="13" t="s">
        <v>19</v>
      </c>
      <c r="C8" s="14"/>
      <c r="D8" s="2">
        <v>7</v>
      </c>
      <c r="E8" s="7"/>
      <c r="I8" s="6"/>
    </row>
    <row r="9" spans="1:13" ht="15" customHeight="1" x14ac:dyDescent="0.3">
      <c r="A9" s="11"/>
      <c r="C9" s="9"/>
      <c r="I9" s="6"/>
    </row>
    <row r="10" spans="1:13" ht="15" customHeight="1" x14ac:dyDescent="0.3">
      <c r="A10" s="11"/>
      <c r="C10" s="9"/>
      <c r="F10" s="8" t="s">
        <v>1</v>
      </c>
      <c r="H10" s="9"/>
      <c r="I10" s="6"/>
      <c r="J10" s="16" t="str">
        <f>IF(ISBLANK(H6),"",IF(H6&gt;H14,F6,F14))</f>
        <v>Мишин</v>
      </c>
      <c r="K10" s="13"/>
      <c r="L10" s="2">
        <v>4</v>
      </c>
      <c r="M10" s="4"/>
    </row>
    <row r="11" spans="1:13" ht="15" customHeight="1" x14ac:dyDescent="0.3">
      <c r="A11" s="11"/>
      <c r="C11" s="9"/>
      <c r="I11" s="6"/>
      <c r="M11" s="5"/>
    </row>
    <row r="12" spans="1:13" ht="15" customHeight="1" x14ac:dyDescent="0.3">
      <c r="A12" s="11">
        <v>20</v>
      </c>
      <c r="B12" s="13" t="s">
        <v>20</v>
      </c>
      <c r="C12" s="14"/>
      <c r="D12" s="2">
        <v>13</v>
      </c>
      <c r="E12" s="4"/>
      <c r="I12" s="6"/>
      <c r="M12" s="6"/>
    </row>
    <row r="13" spans="1:13" ht="15" customHeight="1" x14ac:dyDescent="0.3">
      <c r="A13" s="11"/>
      <c r="C13" s="9"/>
      <c r="E13" s="5"/>
      <c r="I13" s="6"/>
      <c r="M13" s="6"/>
    </row>
    <row r="14" spans="1:13" ht="15" customHeight="1" x14ac:dyDescent="0.3">
      <c r="A14" s="11"/>
      <c r="B14" s="8" t="s">
        <v>1</v>
      </c>
      <c r="C14" s="9"/>
      <c r="E14" s="6"/>
      <c r="F14" s="16" t="str">
        <f>IF(ISBLANK(D12),"",IF(D12&gt;D16,B12,B16))</f>
        <v>Горбунов</v>
      </c>
      <c r="G14" s="14"/>
      <c r="H14" s="2">
        <v>5</v>
      </c>
      <c r="I14" s="7"/>
      <c r="M14" s="6"/>
    </row>
    <row r="15" spans="1:13" ht="15" customHeight="1" x14ac:dyDescent="0.3">
      <c r="A15" s="11"/>
      <c r="E15" s="6"/>
      <c r="M15" s="6"/>
    </row>
    <row r="16" spans="1:13" ht="15" customHeight="1" x14ac:dyDescent="0.3">
      <c r="A16" s="11">
        <v>21</v>
      </c>
      <c r="B16" s="13" t="s">
        <v>21</v>
      </c>
      <c r="C16" s="14"/>
      <c r="D16" s="2">
        <v>11</v>
      </c>
      <c r="E16" s="7"/>
      <c r="M16" s="6"/>
    </row>
    <row r="17" spans="1:15" ht="15" customHeight="1" x14ac:dyDescent="0.3">
      <c r="A17" s="11"/>
      <c r="M17" s="6"/>
    </row>
    <row r="18" spans="1:15" ht="15" customHeight="1" x14ac:dyDescent="0.3">
      <c r="A18" s="11"/>
      <c r="B18" s="8"/>
      <c r="J18" s="8" t="s">
        <v>1</v>
      </c>
      <c r="L18" s="9"/>
      <c r="M18" s="6"/>
      <c r="N18" s="16" t="str">
        <f>IF(ISBLANK(L10),"",IF(L10&gt;L26,J10,J26))</f>
        <v>Таратин</v>
      </c>
      <c r="O18" s="13"/>
    </row>
    <row r="19" spans="1:15" ht="15" customHeight="1" x14ac:dyDescent="0.3">
      <c r="A19" s="11"/>
      <c r="M19" s="6"/>
    </row>
    <row r="20" spans="1:15" ht="15" customHeight="1" x14ac:dyDescent="0.3">
      <c r="A20" s="11">
        <v>19</v>
      </c>
      <c r="B20" s="13" t="s">
        <v>22</v>
      </c>
      <c r="C20" s="14"/>
      <c r="D20" s="2">
        <v>8</v>
      </c>
      <c r="E20" s="4"/>
      <c r="M20" s="6"/>
    </row>
    <row r="21" spans="1:15" ht="15" customHeight="1" x14ac:dyDescent="0.3">
      <c r="A21" s="11"/>
      <c r="E21" s="5"/>
      <c r="M21" s="6"/>
    </row>
    <row r="22" spans="1:15" ht="15" customHeight="1" x14ac:dyDescent="0.3">
      <c r="A22" s="11"/>
      <c r="B22" s="8" t="s">
        <v>1</v>
      </c>
      <c r="C22" s="9"/>
      <c r="E22" s="6"/>
      <c r="F22" s="16" t="str">
        <f>IF(ISBLANK(D20),"",IF(D20&gt;D24,B20,B24))</f>
        <v>Кувакин</v>
      </c>
      <c r="G22" s="14"/>
      <c r="H22" s="2">
        <v>12</v>
      </c>
      <c r="I22" s="4"/>
      <c r="M22" s="6"/>
    </row>
    <row r="23" spans="1:15" ht="15" customHeight="1" x14ac:dyDescent="0.3">
      <c r="A23" s="11"/>
      <c r="E23" s="6"/>
      <c r="I23" s="5"/>
      <c r="M23" s="6"/>
    </row>
    <row r="24" spans="1:15" ht="15" customHeight="1" x14ac:dyDescent="0.3">
      <c r="A24" s="11">
        <v>22</v>
      </c>
      <c r="B24" s="13" t="s">
        <v>23</v>
      </c>
      <c r="C24" s="14"/>
      <c r="D24" s="2">
        <v>13</v>
      </c>
      <c r="E24" s="7"/>
      <c r="I24" s="6"/>
      <c r="M24" s="6"/>
    </row>
    <row r="25" spans="1:15" ht="15" customHeight="1" x14ac:dyDescent="0.3">
      <c r="A25" s="11"/>
      <c r="I25" s="6"/>
      <c r="M25" s="6"/>
    </row>
    <row r="26" spans="1:15" ht="15" customHeight="1" x14ac:dyDescent="0.3">
      <c r="A26" s="11"/>
      <c r="F26" s="8" t="s">
        <v>1</v>
      </c>
      <c r="H26" s="9"/>
      <c r="I26" s="6"/>
      <c r="J26" s="16" t="str">
        <f>IF(ISBLANK(H22),"",IF(H22&gt;H30,F22,F30))</f>
        <v>Таратин</v>
      </c>
      <c r="K26" s="14"/>
      <c r="L26" s="2">
        <v>13</v>
      </c>
      <c r="M26" s="7"/>
    </row>
    <row r="27" spans="1:15" ht="15" customHeight="1" x14ac:dyDescent="0.3">
      <c r="A27" s="11"/>
      <c r="I27" s="6"/>
    </row>
    <row r="28" spans="1:15" ht="15" customHeight="1" x14ac:dyDescent="0.3">
      <c r="A28" s="11">
        <v>18</v>
      </c>
      <c r="B28" s="13" t="s">
        <v>24</v>
      </c>
      <c r="C28" s="14"/>
      <c r="D28" s="2">
        <v>11</v>
      </c>
      <c r="E28" s="4"/>
      <c r="I28" s="6"/>
    </row>
    <row r="29" spans="1:15" ht="15" customHeight="1" x14ac:dyDescent="0.3">
      <c r="A29" s="11"/>
      <c r="E29" s="5"/>
      <c r="I29" s="6"/>
    </row>
    <row r="30" spans="1:15" ht="15" customHeight="1" x14ac:dyDescent="0.3">
      <c r="A30" s="11"/>
      <c r="B30" s="8" t="s">
        <v>1</v>
      </c>
      <c r="C30" s="9"/>
      <c r="E30" s="6"/>
      <c r="F30" s="16" t="str">
        <f>IF(ISBLANK(D28),"",IF(D28&gt;D32,B28,B32))</f>
        <v>Таратин</v>
      </c>
      <c r="G30" s="14"/>
      <c r="H30" s="2">
        <v>13</v>
      </c>
      <c r="I30" s="7"/>
    </row>
    <row r="31" spans="1:15" ht="15" customHeight="1" x14ac:dyDescent="0.3">
      <c r="A31" s="11"/>
      <c r="E31" s="6"/>
    </row>
    <row r="32" spans="1:15" ht="15" customHeight="1" x14ac:dyDescent="0.3">
      <c r="A32" s="11">
        <v>23</v>
      </c>
      <c r="B32" s="13" t="s">
        <v>25</v>
      </c>
      <c r="C32" s="14"/>
      <c r="D32" s="2">
        <v>13</v>
      </c>
      <c r="E32" s="7"/>
    </row>
    <row r="36" spans="2:7" ht="15" customHeight="1" x14ac:dyDescent="0.3">
      <c r="B36" s="13" t="str">
        <f>IF(ISBLANK(H6),"",IF(H6&gt;H14,F14,F6))</f>
        <v>Горбунов</v>
      </c>
      <c r="C36" s="14"/>
      <c r="D36" s="2">
        <v>11</v>
      </c>
      <c r="E36" s="4"/>
      <c r="F36" s="17"/>
      <c r="G36" s="17"/>
    </row>
    <row r="37" spans="2:7" ht="15" customHeight="1" x14ac:dyDescent="0.3">
      <c r="E37" s="5"/>
    </row>
    <row r="38" spans="2:7" ht="15" customHeight="1" x14ac:dyDescent="0.3">
      <c r="B38" s="8" t="s">
        <v>1</v>
      </c>
      <c r="E38" s="6"/>
      <c r="F38" s="16" t="str">
        <f>IF(ISBLANK(D36),"",IF(D36&gt;D40,B36,B40))</f>
        <v>Кувакин</v>
      </c>
      <c r="G38" s="13"/>
    </row>
    <row r="39" spans="2:7" ht="15" customHeight="1" x14ac:dyDescent="0.3">
      <c r="E39" s="6"/>
    </row>
    <row r="40" spans="2:7" ht="15" customHeight="1" x14ac:dyDescent="0.3">
      <c r="B40" s="13" t="str">
        <f>IF(ISBLANK(H22),"",IF(H22&gt;H30,F30,F22))</f>
        <v>Кувакин</v>
      </c>
      <c r="C40" s="14"/>
      <c r="D40" s="2">
        <v>13</v>
      </c>
      <c r="E40" s="7"/>
    </row>
  </sheetData>
  <mergeCells count="20">
    <mergeCell ref="B1:K1"/>
    <mergeCell ref="B4:C4"/>
    <mergeCell ref="F6:G6"/>
    <mergeCell ref="B8:C8"/>
    <mergeCell ref="J10:K10"/>
    <mergeCell ref="B12:C12"/>
    <mergeCell ref="N18:O18"/>
    <mergeCell ref="B20:C20"/>
    <mergeCell ref="F22:G22"/>
    <mergeCell ref="B16:C16"/>
    <mergeCell ref="F14:G14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AB67"/>
  <sheetViews>
    <sheetView topLeftCell="K7" workbookViewId="0">
      <selection activeCell="L28" sqref="L28:S43"/>
    </sheetView>
  </sheetViews>
  <sheetFormatPr defaultRowHeight="14.4" x14ac:dyDescent="0.3"/>
  <cols>
    <col min="9" max="10" width="9.109375" style="1"/>
    <col min="16" max="18" width="9.109375" customWidth="1"/>
  </cols>
  <sheetData>
    <row r="1" spans="1:28" x14ac:dyDescent="0.3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3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3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3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3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3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3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3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3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3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3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3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3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3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3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3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3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3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3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3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3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3">
      <c r="I24" s="1" t="e">
        <f>#REF!&amp;#REF!</f>
        <v>#REF!</v>
      </c>
      <c r="J24" s="1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3">
      <c r="I25" s="1" t="e">
        <f>#REF!&amp;#REF!</f>
        <v>#REF!</v>
      </c>
      <c r="J25" s="1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3">
      <c r="I26" s="1" t="e">
        <f>#REF!&amp;#REF!</f>
        <v>#REF!</v>
      </c>
      <c r="J26" s="1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3">
      <c r="I27" s="1" t="e">
        <f>#REF!&amp;#REF!</f>
        <v>#REF!</v>
      </c>
      <c r="J27" s="1" t="e">
        <f>#REF!&amp;#REF!</f>
        <v>#REF!</v>
      </c>
    </row>
    <row r="28" spans="9:28" x14ac:dyDescent="0.3">
      <c r="I28" s="1" t="e">
        <f>#REF!&amp;#REF!</f>
        <v>#REF!</v>
      </c>
      <c r="J28" s="1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3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3">
      <c r="I30" s="1" t="e">
        <f>#REF!&amp;#REF!</f>
        <v>#REF!</v>
      </c>
      <c r="J30" s="1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3">
      <c r="I31" s="1" t="e">
        <f>#REF!&amp;#REF!</f>
        <v>#REF!</v>
      </c>
      <c r="J31" s="1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3">
      <c r="I32" s="1" t="e">
        <f>#REF!&amp;#REF!</f>
        <v>#REF!</v>
      </c>
      <c r="J32" s="1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3">
      <c r="I33" s="1" t="e">
        <f>#REF!&amp;#REF!</f>
        <v>#REF!</v>
      </c>
      <c r="J33" s="1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3">
      <c r="I34" s="1" t="e">
        <f>#REF!&amp;#REF!</f>
        <v>#REF!</v>
      </c>
      <c r="J34" s="1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3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3">
      <c r="I36" s="1" t="e">
        <f>#REF!&amp;#REF!</f>
        <v>#REF!</v>
      </c>
      <c r="J36" s="1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3">
      <c r="I37" s="1" t="e">
        <f>#REF!&amp;#REF!</f>
        <v>#REF!</v>
      </c>
      <c r="J37" s="1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3">
      <c r="I38" s="1" t="e">
        <f>#REF!&amp;#REF!</f>
        <v>#REF!</v>
      </c>
      <c r="J38" s="1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3">
      <c r="I39" s="1" t="e">
        <f>#REF!&amp;#REF!</f>
        <v>#REF!</v>
      </c>
      <c r="J39" s="1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3">
      <c r="I40" s="1" t="e">
        <f>#REF!&amp;#REF!</f>
        <v>#REF!</v>
      </c>
      <c r="J40" s="1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3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3">
      <c r="I42" s="1" t="e">
        <f>#REF!&amp;#REF!</f>
        <v>#REF!</v>
      </c>
      <c r="J42" s="1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3">
      <c r="I43" s="1" t="e">
        <f>#REF!&amp;#REF!</f>
        <v>#REF!</v>
      </c>
      <c r="J43" s="1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3">
      <c r="I44" s="1" t="e">
        <f>#REF!&amp;#REF!</f>
        <v>#REF!</v>
      </c>
      <c r="J44" s="1" t="e">
        <f>#REF!&amp;#REF!</f>
        <v>#REF!</v>
      </c>
    </row>
    <row r="45" spans="9:19" x14ac:dyDescent="0.3">
      <c r="I45" s="1" t="e">
        <f>#REF!&amp;#REF!</f>
        <v>#REF!</v>
      </c>
      <c r="J45" s="1" t="e">
        <f>#REF!&amp;#REF!</f>
        <v>#REF!</v>
      </c>
    </row>
    <row r="46" spans="9:19" x14ac:dyDescent="0.3">
      <c r="I46" s="1" t="e">
        <f>#REF!&amp;#REF!</f>
        <v>#REF!</v>
      </c>
      <c r="J46" s="1" t="e">
        <f>#REF!&amp;#REF!</f>
        <v>#REF!</v>
      </c>
    </row>
    <row r="48" spans="9:19" x14ac:dyDescent="0.3">
      <c r="I48" s="1" t="e">
        <f>#REF!&amp;#REF!</f>
        <v>#REF!</v>
      </c>
      <c r="J48" s="1" t="e">
        <f>#REF!&amp;#REF!</f>
        <v>#REF!</v>
      </c>
    </row>
    <row r="49" spans="9:10" x14ac:dyDescent="0.3">
      <c r="I49" s="1" t="e">
        <f>#REF!&amp;#REF!</f>
        <v>#REF!</v>
      </c>
      <c r="J49" s="1" t="e">
        <f>#REF!&amp;#REF!</f>
        <v>#REF!</v>
      </c>
    </row>
    <row r="50" spans="9:10" x14ac:dyDescent="0.3">
      <c r="I50" s="1" t="e">
        <f>#REF!&amp;#REF!</f>
        <v>#REF!</v>
      </c>
      <c r="J50" s="1" t="e">
        <f>#REF!&amp;#REF!</f>
        <v>#REF!</v>
      </c>
    </row>
    <row r="51" spans="9:10" x14ac:dyDescent="0.3">
      <c r="I51" s="1" t="e">
        <f>#REF!&amp;#REF!</f>
        <v>#REF!</v>
      </c>
      <c r="J51" s="1" t="e">
        <f>#REF!&amp;#REF!</f>
        <v>#REF!</v>
      </c>
    </row>
    <row r="52" spans="9:10" x14ac:dyDescent="0.3">
      <c r="I52" s="1" t="e">
        <f>#REF!&amp;#REF!</f>
        <v>#REF!</v>
      </c>
      <c r="J52" s="1" t="e">
        <f>#REF!&amp;#REF!</f>
        <v>#REF!</v>
      </c>
    </row>
    <row r="54" spans="9:10" x14ac:dyDescent="0.3">
      <c r="I54" s="1" t="e">
        <f>#REF!&amp;#REF!</f>
        <v>#REF!</v>
      </c>
      <c r="J54" s="1" t="e">
        <f>#REF!&amp;#REF!</f>
        <v>#REF!</v>
      </c>
    </row>
    <row r="55" spans="9:10" x14ac:dyDescent="0.3">
      <c r="I55" s="1" t="e">
        <f>#REF!&amp;#REF!</f>
        <v>#REF!</v>
      </c>
      <c r="J55" s="1" t="e">
        <f>#REF!&amp;#REF!</f>
        <v>#REF!</v>
      </c>
    </row>
    <row r="56" spans="9:10" x14ac:dyDescent="0.3">
      <c r="I56" s="1" t="e">
        <f>#REF!&amp;#REF!</f>
        <v>#REF!</v>
      </c>
      <c r="J56" s="1" t="e">
        <f>#REF!&amp;#REF!</f>
        <v>#REF!</v>
      </c>
    </row>
    <row r="57" spans="9:10" x14ac:dyDescent="0.3">
      <c r="I57" s="1" t="e">
        <f>#REF!&amp;#REF!</f>
        <v>#REF!</v>
      </c>
      <c r="J57" s="1" t="e">
        <f>#REF!&amp;#REF!</f>
        <v>#REF!</v>
      </c>
    </row>
    <row r="58" spans="9:10" x14ac:dyDescent="0.3">
      <c r="I58" s="1" t="e">
        <f>#REF!&amp;#REF!</f>
        <v>#REF!</v>
      </c>
      <c r="J58" s="1" t="e">
        <f>#REF!&amp;#REF!</f>
        <v>#REF!</v>
      </c>
    </row>
    <row r="60" spans="9:10" x14ac:dyDescent="0.3">
      <c r="I60" s="1" t="e">
        <f>#REF!&amp;#REF!</f>
        <v>#REF!</v>
      </c>
      <c r="J60" s="1" t="e">
        <f>#REF!&amp;#REF!</f>
        <v>#REF!</v>
      </c>
    </row>
    <row r="61" spans="9:10" x14ac:dyDescent="0.3">
      <c r="I61" s="1" t="e">
        <f>#REF!&amp;#REF!</f>
        <v>#REF!</v>
      </c>
      <c r="J61" s="1" t="e">
        <f>#REF!&amp;#REF!</f>
        <v>#REF!</v>
      </c>
    </row>
    <row r="62" spans="9:10" x14ac:dyDescent="0.3">
      <c r="I62" s="1" t="e">
        <f>#REF!&amp;#REF!</f>
        <v>#REF!</v>
      </c>
      <c r="J62" s="1" t="e">
        <f>#REF!&amp;#REF!</f>
        <v>#REF!</v>
      </c>
    </row>
    <row r="63" spans="9:10" x14ac:dyDescent="0.3">
      <c r="I63" s="1" t="e">
        <f>#REF!&amp;#REF!</f>
        <v>#REF!</v>
      </c>
      <c r="J63" s="1" t="e">
        <f>#REF!&amp;#REF!</f>
        <v>#REF!</v>
      </c>
    </row>
    <row r="67" spans="12:12" x14ac:dyDescent="0.3">
      <c r="L6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Регистрация</vt:lpstr>
      <vt:lpstr>Швейцарка</vt:lpstr>
      <vt:lpstr>Результат швейцарки</vt:lpstr>
      <vt:lpstr>Кубок А</vt:lpstr>
      <vt:lpstr>Кубок Б</vt:lpstr>
      <vt:lpstr>Кубок С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Северов Михаил Владимирович</cp:lastModifiedBy>
  <cp:lastPrinted>2025-06-21T13:23:25Z</cp:lastPrinted>
  <dcterms:created xsi:type="dcterms:W3CDTF">2009-05-19T09:37:33Z</dcterms:created>
  <dcterms:modified xsi:type="dcterms:W3CDTF">2025-06-23T10:12:47Z</dcterms:modified>
</cp:coreProperties>
</file>