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05" yWindow="-105" windowWidth="20730" windowHeight="11760" tabRatio="850"/>
  </bookViews>
  <sheets>
    <sheet name="Регистрация" sheetId="24" r:id="rId1"/>
    <sheet name="Регистрация с рейтингом" sheetId="50" r:id="rId2"/>
    <sheet name="Туры швейцарки" sheetId="44" r:id="rId3"/>
    <sheet name="Итоги швейцарки" sheetId="45" r:id="rId4"/>
    <sheet name="А" sheetId="46" r:id="rId5"/>
    <sheet name="B" sheetId="47" r:id="rId6"/>
    <sheet name="С" sheetId="48" r:id="rId7"/>
    <sheet name="D" sheetId="49" r:id="rId8"/>
    <sheet name="Служебный лист" sheetId="4" state="hidden" r:id="rId9"/>
  </sheet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50" l="1"/>
  <c r="D43" i="50"/>
  <c r="D42" i="50"/>
  <c r="D41" i="50"/>
  <c r="D40" i="50"/>
  <c r="D39" i="50"/>
  <c r="D38" i="50"/>
  <c r="D37" i="50"/>
  <c r="D36" i="50"/>
  <c r="D35" i="50"/>
  <c r="D34" i="50"/>
  <c r="D33" i="50"/>
  <c r="D32" i="50"/>
  <c r="D31" i="50"/>
  <c r="D30" i="50"/>
  <c r="D29" i="50"/>
  <c r="D28" i="50"/>
  <c r="D27" i="50"/>
  <c r="D26" i="50"/>
  <c r="D25" i="50"/>
  <c r="D24" i="50"/>
  <c r="D23" i="50"/>
  <c r="D22" i="50"/>
  <c r="D21" i="50"/>
  <c r="D20" i="50"/>
  <c r="D19" i="50"/>
  <c r="D18" i="50"/>
  <c r="D17" i="50"/>
  <c r="D16" i="50"/>
  <c r="D15" i="50"/>
  <c r="D14" i="50"/>
  <c r="D13" i="50"/>
  <c r="D12" i="50"/>
  <c r="D11" i="50"/>
  <c r="D10" i="50"/>
  <c r="D9" i="50"/>
  <c r="D8" i="50"/>
  <c r="D7" i="50"/>
  <c r="D6" i="50"/>
  <c r="D5" i="50"/>
  <c r="D4" i="50"/>
  <c r="D3" i="50"/>
  <c r="D2" i="50"/>
  <c r="F30" i="49"/>
  <c r="F22" i="49"/>
  <c r="J26" i="49" s="1"/>
  <c r="N18" i="49"/>
  <c r="F14" i="49"/>
  <c r="J10" i="49"/>
  <c r="F6" i="49"/>
  <c r="F30" i="48"/>
  <c r="J26" i="48"/>
  <c r="F22" i="48"/>
  <c r="N18" i="48"/>
  <c r="F14" i="48"/>
  <c r="J10" i="48"/>
  <c r="F6" i="48"/>
  <c r="F30" i="47"/>
  <c r="J26" i="47"/>
  <c r="F22" i="47"/>
  <c r="N18" i="47"/>
  <c r="F14" i="47"/>
  <c r="J10" i="47"/>
  <c r="F6" i="47"/>
  <c r="B40" i="46"/>
  <c r="F38" i="46"/>
  <c r="B36" i="46"/>
  <c r="F30" i="46"/>
  <c r="J26" i="46"/>
  <c r="F22" i="46"/>
  <c r="N18" i="46"/>
  <c r="F14" i="46"/>
  <c r="J10" i="46"/>
  <c r="F6" i="46"/>
  <c r="I25" i="4" l="1"/>
  <c r="J25" i="4"/>
  <c r="I26" i="4"/>
  <c r="J26" i="4"/>
  <c r="I27" i="4"/>
  <c r="J27" i="4"/>
  <c r="I28" i="4"/>
  <c r="J28" i="4"/>
  <c r="I30" i="4"/>
  <c r="J30" i="4"/>
  <c r="I31" i="4"/>
  <c r="J31" i="4"/>
  <c r="I32" i="4"/>
  <c r="J32" i="4"/>
  <c r="I33" i="4"/>
  <c r="J33" i="4"/>
  <c r="I34" i="4"/>
  <c r="J34" i="4"/>
  <c r="I36" i="4"/>
  <c r="J36" i="4"/>
  <c r="I37" i="4"/>
  <c r="J37" i="4"/>
  <c r="I38" i="4"/>
  <c r="J38" i="4"/>
  <c r="I39" i="4"/>
  <c r="J39" i="4"/>
  <c r="I40" i="4"/>
  <c r="J40" i="4"/>
  <c r="I42" i="4"/>
  <c r="J42" i="4"/>
  <c r="I43" i="4"/>
  <c r="J43" i="4"/>
  <c r="I44" i="4"/>
  <c r="J44" i="4"/>
  <c r="I45" i="4"/>
  <c r="J45" i="4"/>
  <c r="I46" i="4"/>
  <c r="J46" i="4"/>
  <c r="I48" i="4"/>
  <c r="J48" i="4"/>
  <c r="I49" i="4"/>
  <c r="J49" i="4"/>
  <c r="I50" i="4"/>
  <c r="J50" i="4"/>
  <c r="I51" i="4"/>
  <c r="J51" i="4"/>
  <c r="I52" i="4"/>
  <c r="J52" i="4"/>
  <c r="I54" i="4"/>
  <c r="J54" i="4"/>
  <c r="I55" i="4"/>
  <c r="J55" i="4"/>
  <c r="I56" i="4"/>
  <c r="J56" i="4"/>
  <c r="I57" i="4"/>
  <c r="J57" i="4"/>
  <c r="I58" i="4"/>
  <c r="J58" i="4"/>
  <c r="I60" i="4"/>
  <c r="J60" i="4"/>
  <c r="I61" i="4"/>
  <c r="J61" i="4"/>
  <c r="I62" i="4"/>
  <c r="J62" i="4"/>
  <c r="I63" i="4"/>
  <c r="J63" i="4"/>
  <c r="J24" i="4"/>
  <c r="I24" i="4"/>
  <c r="A8" i="4"/>
  <c r="B8" i="4"/>
  <c r="C8" i="4"/>
  <c r="D8" i="4"/>
  <c r="E8" i="4"/>
  <c r="F8" i="4"/>
  <c r="G8" i="4"/>
  <c r="H8" i="4"/>
  <c r="H1" i="4"/>
  <c r="H2" i="4"/>
  <c r="H3" i="4"/>
  <c r="H4" i="4"/>
  <c r="H5" i="4"/>
  <c r="H6" i="4"/>
  <c r="H7" i="4"/>
  <c r="AB4" i="4" l="1"/>
  <c r="S8" i="4"/>
  <c r="O8" i="4"/>
  <c r="S7" i="4"/>
  <c r="R8" i="4"/>
  <c r="AB6" i="4"/>
  <c r="AB2" i="4"/>
  <c r="Q8" i="4"/>
  <c r="M8" i="4"/>
  <c r="S3" i="4"/>
  <c r="N8" i="4"/>
  <c r="S5" i="4"/>
  <c r="S1" i="4"/>
  <c r="P8" i="4"/>
  <c r="L8" i="4"/>
  <c r="S2" i="4"/>
  <c r="S6" i="4"/>
  <c r="S4" i="4"/>
  <c r="AB7" i="4"/>
  <c r="AB5" i="4"/>
  <c r="AB3" i="4"/>
  <c r="AB1" i="4"/>
  <c r="AA8" i="4"/>
  <c r="Y8" i="4"/>
  <c r="W8" i="4"/>
  <c r="U8" i="4"/>
  <c r="AB8" i="4"/>
  <c r="Z8" i="4"/>
  <c r="X8" i="4"/>
  <c r="V8" i="4"/>
  <c r="A7" i="4"/>
  <c r="B7" i="4"/>
  <c r="M7" i="4" s="1"/>
  <c r="C7" i="4"/>
  <c r="D7" i="4"/>
  <c r="O7" i="4" s="1"/>
  <c r="E7" i="4"/>
  <c r="F7" i="4"/>
  <c r="Q7" i="4" s="1"/>
  <c r="G7" i="4"/>
  <c r="F2" i="4"/>
  <c r="G2" i="4"/>
  <c r="F3" i="4"/>
  <c r="G3" i="4"/>
  <c r="AA3" i="4" s="1"/>
  <c r="F4" i="4"/>
  <c r="G4" i="4"/>
  <c r="F5" i="4"/>
  <c r="G5" i="4"/>
  <c r="F6" i="4"/>
  <c r="G6" i="4"/>
  <c r="G1" i="4"/>
  <c r="AA1" i="4" s="1"/>
  <c r="S25" i="4"/>
  <c r="AB25" i="4"/>
  <c r="AB20" i="4"/>
  <c r="S11" i="4"/>
  <c r="O23" i="4"/>
  <c r="S18" i="4"/>
  <c r="AB12" i="4"/>
  <c r="W26" i="4"/>
  <c r="P26" i="4"/>
  <c r="R26" i="4"/>
  <c r="W25" i="4"/>
  <c r="AB26" i="4"/>
  <c r="Q23" i="4"/>
  <c r="AB17" i="4"/>
  <c r="AA12" i="4"/>
  <c r="AB24" i="4"/>
  <c r="S13" i="4"/>
  <c r="AA11" i="4"/>
  <c r="S26" i="4"/>
  <c r="X25" i="4"/>
  <c r="AB13" i="4"/>
  <c r="L25" i="4"/>
  <c r="AB14" i="4"/>
  <c r="O24" i="4"/>
  <c r="AB11" i="4"/>
  <c r="O25" i="4"/>
  <c r="L26" i="4"/>
  <c r="R25" i="4"/>
  <c r="AB18" i="4"/>
  <c r="AA15" i="4"/>
  <c r="M24" i="4"/>
  <c r="V26" i="4"/>
  <c r="AB23" i="4"/>
  <c r="P25" i="4"/>
  <c r="V25" i="4"/>
  <c r="S22" i="4"/>
  <c r="AB21" i="4"/>
  <c r="N25" i="4"/>
  <c r="AA25" i="4"/>
  <c r="S23" i="4"/>
  <c r="M26" i="4"/>
  <c r="Q24" i="4"/>
  <c r="AB16" i="4"/>
  <c r="S16" i="4"/>
  <c r="Z25" i="4"/>
  <c r="U26" i="4"/>
  <c r="M23" i="4"/>
  <c r="Q25" i="4"/>
  <c r="S17" i="4"/>
  <c r="U25" i="4"/>
  <c r="M25" i="4"/>
  <c r="S15" i="4"/>
  <c r="S14" i="4"/>
  <c r="Y25" i="4"/>
  <c r="S24" i="4"/>
  <c r="Y26" i="4"/>
  <c r="AA16" i="4"/>
  <c r="AB15" i="4"/>
  <c r="AB22" i="4"/>
  <c r="X26" i="4"/>
  <c r="S21" i="4"/>
  <c r="N26" i="4"/>
  <c r="AB19" i="4"/>
  <c r="S20" i="4"/>
  <c r="S12" i="4"/>
  <c r="S19" i="4"/>
  <c r="AA26" i="4"/>
  <c r="Q26" i="4"/>
  <c r="O26" i="4"/>
  <c r="Z26" i="4"/>
  <c r="M42" i="4" l="1"/>
  <c r="M43" i="4"/>
  <c r="Q42" i="4"/>
  <c r="Q43" i="4"/>
  <c r="L42" i="4"/>
  <c r="L43" i="4"/>
  <c r="P42" i="4"/>
  <c r="P43" i="4"/>
  <c r="O42" i="4"/>
  <c r="O43" i="4"/>
  <c r="S42" i="4"/>
  <c r="S43" i="4"/>
  <c r="N42" i="4"/>
  <c r="N43" i="4"/>
  <c r="R43" i="4"/>
  <c r="R42" i="4"/>
  <c r="S32" i="4"/>
  <c r="S33" i="4"/>
  <c r="S40" i="4"/>
  <c r="S41" i="4"/>
  <c r="S38" i="4"/>
  <c r="S39" i="4"/>
  <c r="S28" i="4"/>
  <c r="S29" i="4"/>
  <c r="S36" i="4"/>
  <c r="S37" i="4"/>
  <c r="S34" i="4"/>
  <c r="S35" i="4"/>
  <c r="S31" i="4"/>
  <c r="S30" i="4"/>
  <c r="AA6" i="4"/>
  <c r="AA5" i="4"/>
  <c r="AA4" i="4"/>
  <c r="AA2" i="4"/>
  <c r="AA7" i="4"/>
  <c r="Y7" i="4"/>
  <c r="W7" i="4"/>
  <c r="U7" i="4"/>
  <c r="R5" i="4"/>
  <c r="R3" i="4"/>
  <c r="R1" i="4"/>
  <c r="Z7" i="4"/>
  <c r="X7" i="4"/>
  <c r="V7" i="4"/>
  <c r="R7" i="4"/>
  <c r="P7" i="4"/>
  <c r="N7" i="4"/>
  <c r="L7" i="4"/>
  <c r="R6" i="4"/>
  <c r="R4" i="4"/>
  <c r="R2" i="4"/>
  <c r="V24" i="4"/>
  <c r="AA20" i="4"/>
  <c r="R20" i="4"/>
  <c r="R14" i="4"/>
  <c r="R21" i="4"/>
  <c r="Z23" i="4"/>
  <c r="R17" i="4"/>
  <c r="R13" i="4"/>
  <c r="R24" i="4"/>
  <c r="AA19" i="4"/>
  <c r="X23" i="4"/>
  <c r="R15" i="4"/>
  <c r="AA23" i="4"/>
  <c r="R11" i="4"/>
  <c r="U24" i="4"/>
  <c r="R18" i="4"/>
  <c r="P24" i="4"/>
  <c r="AA22" i="4"/>
  <c r="L24" i="4"/>
  <c r="R19" i="4"/>
  <c r="V23" i="4"/>
  <c r="R23" i="4"/>
  <c r="R16" i="4"/>
  <c r="U23" i="4"/>
  <c r="AA17" i="4"/>
  <c r="P23" i="4"/>
  <c r="AA18" i="4"/>
  <c r="W24" i="4"/>
  <c r="AA13" i="4"/>
  <c r="R12" i="4"/>
  <c r="X24" i="4"/>
  <c r="Y23" i="4"/>
  <c r="AA24" i="4"/>
  <c r="R22" i="4"/>
  <c r="AA21" i="4"/>
  <c r="N24" i="4"/>
  <c r="W23" i="4"/>
  <c r="Z24" i="4"/>
  <c r="L23" i="4"/>
  <c r="N23" i="4"/>
  <c r="AA14" i="4"/>
  <c r="Y24" i="4"/>
  <c r="N40" i="4" l="1"/>
  <c r="N41" i="4"/>
  <c r="R40" i="4"/>
  <c r="R41" i="4"/>
  <c r="O40" i="4"/>
  <c r="O41" i="4"/>
  <c r="L40" i="4"/>
  <c r="L41" i="4"/>
  <c r="P40" i="4"/>
  <c r="P41" i="4"/>
  <c r="M40" i="4"/>
  <c r="M41" i="4"/>
  <c r="Q40" i="4"/>
  <c r="Q41" i="4"/>
  <c r="R30" i="4"/>
  <c r="R31" i="4"/>
  <c r="R38" i="4"/>
  <c r="R39" i="4"/>
  <c r="R29" i="4"/>
  <c r="R36" i="4"/>
  <c r="R37" i="4"/>
  <c r="R34" i="4"/>
  <c r="R35" i="4"/>
  <c r="R32" i="4"/>
  <c r="R33" i="4"/>
  <c r="R28" i="4"/>
  <c r="A6" i="4" l="1"/>
  <c r="B6" i="4"/>
  <c r="C6" i="4"/>
  <c r="D6" i="4"/>
  <c r="E6" i="4"/>
  <c r="F1" i="4"/>
  <c r="A5" i="4" l="1"/>
  <c r="B5" i="4"/>
  <c r="C5" i="4"/>
  <c r="D5" i="4"/>
  <c r="E5" i="4"/>
  <c r="E1" i="4"/>
  <c r="E2" i="4"/>
  <c r="E3" i="4"/>
  <c r="E4" i="4"/>
  <c r="A4" i="4" l="1"/>
  <c r="B4" i="4"/>
  <c r="C4" i="4"/>
  <c r="D4" i="4"/>
  <c r="D1" i="4"/>
  <c r="D2" i="4"/>
  <c r="D3" i="4"/>
  <c r="Z2" i="4" l="1"/>
  <c r="Z4" i="4"/>
  <c r="Z6" i="4"/>
  <c r="V6" i="4"/>
  <c r="X6" i="4"/>
  <c r="Z1" i="4"/>
  <c r="Z3" i="4"/>
  <c r="Z5" i="4"/>
  <c r="U6" i="4"/>
  <c r="W6" i="4"/>
  <c r="Y6" i="4"/>
  <c r="Y2" i="4"/>
  <c r="Y4" i="4"/>
  <c r="U5" i="4"/>
  <c r="W5" i="4"/>
  <c r="Y1" i="4"/>
  <c r="Y3" i="4"/>
  <c r="Y5" i="4"/>
  <c r="V5" i="4"/>
  <c r="X5" i="4"/>
  <c r="O3" i="4"/>
  <c r="O2" i="4"/>
  <c r="X3" i="4"/>
  <c r="X1" i="4"/>
  <c r="W4" i="4"/>
  <c r="U4" i="4"/>
  <c r="L6" i="4"/>
  <c r="N6" i="4"/>
  <c r="P6" i="4"/>
  <c r="Q1" i="4"/>
  <c r="Q3" i="4"/>
  <c r="Q5" i="4"/>
  <c r="M6" i="4"/>
  <c r="O6" i="4"/>
  <c r="Q6" i="4"/>
  <c r="Q2" i="4"/>
  <c r="Q4" i="4"/>
  <c r="L5" i="4"/>
  <c r="N5" i="4"/>
  <c r="P5" i="4"/>
  <c r="P2" i="4"/>
  <c r="P4" i="4"/>
  <c r="M5" i="4"/>
  <c r="O5" i="4"/>
  <c r="P1" i="4"/>
  <c r="P3" i="4"/>
  <c r="M4" i="4"/>
  <c r="L4" i="4"/>
  <c r="N4" i="4"/>
  <c r="O4" i="4"/>
  <c r="O1" i="4"/>
  <c r="X2" i="4"/>
  <c r="X4" i="4"/>
  <c r="V4" i="4"/>
  <c r="Y11" i="4"/>
  <c r="Z13" i="4"/>
  <c r="X13" i="4"/>
  <c r="Q11" i="4"/>
  <c r="N17" i="4"/>
  <c r="X21" i="4"/>
  <c r="U19" i="4"/>
  <c r="P11" i="4"/>
  <c r="X15" i="4"/>
  <c r="O14" i="4"/>
  <c r="V20" i="4"/>
  <c r="X11" i="4"/>
  <c r="Y16" i="4"/>
  <c r="X14" i="4"/>
  <c r="P12" i="4"/>
  <c r="Y17" i="4"/>
  <c r="P20" i="4"/>
  <c r="M21" i="4"/>
  <c r="M20" i="4"/>
  <c r="V19" i="4"/>
  <c r="Q20" i="4"/>
  <c r="Q13" i="4"/>
  <c r="Z14" i="4"/>
  <c r="O13" i="4"/>
  <c r="Y22" i="4"/>
  <c r="W19" i="4"/>
  <c r="W21" i="4"/>
  <c r="Y13" i="4"/>
  <c r="Z18" i="4"/>
  <c r="Q21" i="4"/>
  <c r="Z21" i="4"/>
  <c r="N20" i="4"/>
  <c r="W17" i="4"/>
  <c r="Z20" i="4"/>
  <c r="P13" i="4"/>
  <c r="P15" i="4"/>
  <c r="L17" i="4"/>
  <c r="O19" i="4"/>
  <c r="P22" i="4"/>
  <c r="X12" i="4"/>
  <c r="X16" i="4"/>
  <c r="M22" i="4"/>
  <c r="L22" i="4"/>
  <c r="L19" i="4"/>
  <c r="O20" i="4"/>
  <c r="O17" i="4"/>
  <c r="X22" i="4"/>
  <c r="Z19" i="4"/>
  <c r="L20" i="4"/>
  <c r="W18" i="4"/>
  <c r="N19" i="4"/>
  <c r="U20" i="4"/>
  <c r="P21" i="4"/>
  <c r="V17" i="4"/>
  <c r="W22" i="4"/>
  <c r="Y19" i="4"/>
  <c r="X20" i="4"/>
  <c r="N22" i="4"/>
  <c r="V22" i="4"/>
  <c r="L21" i="4"/>
  <c r="Z22" i="4"/>
  <c r="M17" i="4"/>
  <c r="Z12" i="4"/>
  <c r="N21" i="4"/>
  <c r="P19" i="4"/>
  <c r="P16" i="4"/>
  <c r="Q18" i="4"/>
  <c r="Q15" i="4"/>
  <c r="O22" i="4"/>
  <c r="W20" i="4"/>
  <c r="U17" i="4"/>
  <c r="Z15" i="4"/>
  <c r="U22" i="4"/>
  <c r="Y18" i="4"/>
  <c r="X19" i="4"/>
  <c r="Y14" i="4"/>
  <c r="X17" i="4"/>
  <c r="Q22" i="4"/>
  <c r="Q14" i="4"/>
  <c r="Q12" i="4"/>
  <c r="O16" i="4"/>
  <c r="N18" i="4"/>
  <c r="Y12" i="4"/>
  <c r="Y15" i="4"/>
  <c r="U21" i="4"/>
  <c r="M18" i="4"/>
  <c r="M19" i="4"/>
  <c r="X18" i="4"/>
  <c r="Q17" i="4"/>
  <c r="O12" i="4"/>
  <c r="V18" i="4"/>
  <c r="O11" i="4"/>
  <c r="O18" i="4"/>
  <c r="V21" i="4"/>
  <c r="Y21" i="4"/>
  <c r="L18" i="4"/>
  <c r="P18" i="4"/>
  <c r="Z16" i="4"/>
  <c r="Q19" i="4"/>
  <c r="Y20" i="4"/>
  <c r="U18" i="4"/>
  <c r="P17" i="4"/>
  <c r="Z17" i="4"/>
  <c r="Q16" i="4"/>
  <c r="O15" i="4"/>
  <c r="Z11" i="4"/>
  <c r="O21" i="4"/>
  <c r="P14" i="4"/>
  <c r="Q32" i="4" l="1"/>
  <c r="P32" i="4"/>
  <c r="O37" i="4"/>
  <c r="P34" i="4"/>
  <c r="Q34" i="4"/>
  <c r="P39" i="4"/>
  <c r="L34" i="4"/>
  <c r="P37" i="4"/>
  <c r="Q38" i="4"/>
  <c r="Q29" i="4"/>
  <c r="O34" i="4"/>
  <c r="O33" i="4"/>
  <c r="Q35" i="4"/>
  <c r="O39" i="4"/>
  <c r="N35" i="4"/>
  <c r="N34" i="4"/>
  <c r="L35" i="4"/>
  <c r="M39" i="4"/>
  <c r="Q37" i="4"/>
  <c r="P30" i="4"/>
  <c r="L38" i="4"/>
  <c r="Q36" i="4"/>
  <c r="N36" i="4"/>
  <c r="Q33" i="4"/>
  <c r="O31" i="4"/>
  <c r="O35" i="4"/>
  <c r="O38" i="4"/>
  <c r="P31" i="4"/>
  <c r="P33" i="4"/>
  <c r="L36" i="4"/>
  <c r="P29" i="4"/>
  <c r="Q31" i="4"/>
  <c r="M36" i="4"/>
  <c r="O30" i="4"/>
  <c r="L37" i="4"/>
  <c r="N38" i="4"/>
  <c r="N39" i="4"/>
  <c r="M37" i="4"/>
  <c r="P36" i="4"/>
  <c r="M34" i="4"/>
  <c r="L39" i="4"/>
  <c r="P35" i="4"/>
  <c r="Q30" i="4"/>
  <c r="M35" i="4"/>
  <c r="N37" i="4"/>
  <c r="O36" i="4"/>
  <c r="O29" i="4"/>
  <c r="O32" i="4"/>
  <c r="P38" i="4"/>
  <c r="Q39" i="4"/>
  <c r="M38" i="4"/>
  <c r="O28" i="4"/>
  <c r="P28" i="4"/>
  <c r="Q28" i="4"/>
  <c r="A2" i="4"/>
  <c r="L2" i="4" s="1"/>
  <c r="B2" i="4"/>
  <c r="M2" i="4" s="1"/>
  <c r="C2" i="4"/>
  <c r="N2" i="4" s="1"/>
  <c r="A3" i="4"/>
  <c r="L3" i="4" s="1"/>
  <c r="B3" i="4"/>
  <c r="M3" i="4" s="1"/>
  <c r="C3" i="4"/>
  <c r="N3" i="4" s="1"/>
  <c r="C1" i="4"/>
  <c r="W1" i="4" s="1"/>
  <c r="A1" i="4"/>
  <c r="B1" i="4"/>
  <c r="M1" i="4" s="1"/>
  <c r="M11" i="4"/>
  <c r="M12" i="4"/>
  <c r="M16" i="4"/>
  <c r="M15" i="4"/>
  <c r="N14" i="4"/>
  <c r="M13" i="4"/>
  <c r="M14" i="4"/>
  <c r="N15" i="4"/>
  <c r="N16" i="4"/>
  <c r="W11" i="4"/>
  <c r="W12" i="4"/>
  <c r="N13" i="4"/>
  <c r="V2" i="4" l="1"/>
  <c r="L1" i="4"/>
  <c r="N1" i="4"/>
  <c r="U1" i="4"/>
  <c r="V1" i="4"/>
  <c r="V3" i="4"/>
  <c r="W2" i="4"/>
  <c r="U2" i="4"/>
  <c r="W3" i="4"/>
  <c r="U3" i="4"/>
  <c r="U14" i="4"/>
  <c r="V13" i="4"/>
  <c r="L12" i="4"/>
  <c r="V16" i="4"/>
  <c r="V11" i="4"/>
  <c r="V14" i="4"/>
  <c r="L15" i="4"/>
  <c r="W14" i="4"/>
  <c r="L11" i="4"/>
  <c r="N12" i="4"/>
  <c r="N11" i="4"/>
  <c r="V12" i="4"/>
  <c r="U15" i="4"/>
  <c r="U11" i="4"/>
  <c r="L16" i="4"/>
  <c r="W15" i="4"/>
  <c r="U12" i="4"/>
  <c r="W13" i="4"/>
  <c r="U16" i="4"/>
  <c r="V15" i="4"/>
  <c r="L13" i="4"/>
  <c r="W16" i="4"/>
  <c r="U13" i="4"/>
  <c r="L14" i="4"/>
  <c r="M32" i="4" l="1"/>
  <c r="M29" i="4"/>
  <c r="L33" i="4"/>
  <c r="L32" i="4"/>
  <c r="M31" i="4"/>
  <c r="N29" i="4"/>
  <c r="N30" i="4"/>
  <c r="L31" i="4"/>
  <c r="L30" i="4"/>
  <c r="M30" i="4"/>
  <c r="M33" i="4"/>
  <c r="N31" i="4"/>
  <c r="L29" i="4"/>
  <c r="N33" i="4"/>
  <c r="N32" i="4"/>
  <c r="M28" i="4"/>
  <c r="N28" i="4"/>
  <c r="L28" i="4"/>
</calcChain>
</file>

<file path=xl/sharedStrings.xml><?xml version="1.0" encoding="utf-8"?>
<sst xmlns="http://schemas.openxmlformats.org/spreadsheetml/2006/main" count="856" uniqueCount="343">
  <si>
    <t>ДВССЫЛ(АДРЕС(ПОИСКПОЗ(A5,СМЕЩ(ДВССЫЛ(АДРЕС(3,2,,,A4)),1,6+МАКС(СМЕЩ(ДВССЫЛ(АДРЕС(3,2,,,A4)),0,0,1,20)),2*МАКС(СМЕЩ(ДВССЫЛ(АДРЕС(3,2,,,A4)),0,0,1,20)),1),0)+3,3,,,A4))</t>
  </si>
  <si>
    <t>дор.</t>
  </si>
  <si>
    <t>Команда</t>
  </si>
  <si>
    <t>Рейтинг Ж</t>
  </si>
  <si>
    <t>Рейтинг М</t>
  </si>
  <si>
    <t>Сумма</t>
  </si>
  <si>
    <t>Чекмарёва Татьяна, Лямунов Никита</t>
  </si>
  <si>
    <t>Павлова Ирина, Африканов Андрей</t>
  </si>
  <si>
    <t>Воробьева Елизавета, Северов Михаил</t>
  </si>
  <si>
    <t>Савченко Елена, Бейгер Максим</t>
  </si>
  <si>
    <t>Скляр Светлана, Мишин Дмитрий</t>
  </si>
  <si>
    <t>Абакумова Дарья, Кувакин Валерий</t>
  </si>
  <si>
    <t>Хе Марина, Ли Александр</t>
  </si>
  <si>
    <t>Большакова Мария, Маффре Стефан</t>
  </si>
  <si>
    <t>Алиева Ольга, Медведев Михаил</t>
  </si>
  <si>
    <t>Гиль Ольга, Большаков Михаил*</t>
  </si>
  <si>
    <t>Лютикова Екатерина, Лютиков Александр</t>
  </si>
  <si>
    <t>Молчанова Анастасия, Педченко Александр</t>
  </si>
  <si>
    <t>Проценко Елена, Горячев Никита</t>
  </si>
  <si>
    <t>рандом</t>
  </si>
  <si>
    <t>Кубок А</t>
  </si>
  <si>
    <t>Кубок В</t>
  </si>
  <si>
    <t>Кубок С</t>
  </si>
  <si>
    <t>Ткаченко Анна, Ткаченко Алексей</t>
  </si>
  <si>
    <t>Мишарина Светлана, Мишарин Олег</t>
  </si>
  <si>
    <t>Крошилова Ирина, Крошилов Александр</t>
  </si>
  <si>
    <t>Татаринова Наталья, Калякин Максим</t>
  </si>
  <si>
    <t>Колногорова Татьяна, Коновалов Серафим</t>
  </si>
  <si>
    <t>Илалова Мила, Костюнин Павел</t>
  </si>
  <si>
    <t>Кунаев Илья, Меньшикова Жанна</t>
  </si>
  <si>
    <t>Муругов Вадим, Крючкова Ольга</t>
  </si>
  <si>
    <t xml:space="preserve"> Реброва Роксана, Карепов Маколей</t>
  </si>
  <si>
    <t>Тиханова Наталья, Тиханов Виктор</t>
  </si>
  <si>
    <t>Кондратова Нина, Худяков Юрий</t>
  </si>
  <si>
    <t>Орлова Таисия, Елсаков Сергей</t>
  </si>
  <si>
    <t>Домброаская Анна, Домбровский Сергей</t>
  </si>
  <si>
    <t>Казанцева Татьяна, Кулаков Петр</t>
  </si>
  <si>
    <t>Мирошниченко Вера, Сендеров Александр*</t>
  </si>
  <si>
    <t>**</t>
  </si>
  <si>
    <t>Елсакова Алёна*, Гаркавый Вадим</t>
  </si>
  <si>
    <t>Соколова Ольга, Гаджиев Сеявуш</t>
  </si>
  <si>
    <t>Зимина Светлана, Большаков Василий</t>
  </si>
  <si>
    <t>Елсакова Оксана, Зимин Михаил</t>
  </si>
  <si>
    <t>Таратина Елена, Смирнов Виктор</t>
  </si>
  <si>
    <t>Березнеговская Светлана, Филатов Андрей</t>
  </si>
  <si>
    <t>Волчек Мария, Баккар Риад</t>
  </si>
  <si>
    <t>Потапова Людмила, Анухин Виктор</t>
  </si>
  <si>
    <t>Лукьянова Ирина, Зинкеев Георгий*</t>
  </si>
  <si>
    <t>Карепова Елена, Агапов Александр</t>
  </si>
  <si>
    <t>Кирдеева Надежда, Капов Иван</t>
  </si>
  <si>
    <t>Кузнецова Елена, Таратин Артем</t>
  </si>
  <si>
    <t>Розанова Юлия, Мельников Максим</t>
  </si>
  <si>
    <t>Самыко Зинаида, Самыко Артем*</t>
  </si>
  <si>
    <t>Мельник Татьяна, Самыко Андрей*</t>
  </si>
  <si>
    <t>* - юниоры</t>
  </si>
  <si>
    <t xml:space="preserve"> * - юниоры</t>
  </si>
  <si>
    <t>** - при посеве первого тура в случае одинакового суммарного рейтинга у команд с ненулевым рейтингом приоритет получает команда, в составе которой заявлен участник с наилучшим индивидуальным рейтингом</t>
  </si>
  <si>
    <t>Чекмарева</t>
  </si>
  <si>
    <t>Березнеговская</t>
  </si>
  <si>
    <t>Лукьянова</t>
  </si>
  <si>
    <t>Карепова</t>
  </si>
  <si>
    <t>Крошилова</t>
  </si>
  <si>
    <t>Большакова</t>
  </si>
  <si>
    <t>Зимина</t>
  </si>
  <si>
    <t>Кузнецова</t>
  </si>
  <si>
    <t>Скляр</t>
  </si>
  <si>
    <t>Павлова</t>
  </si>
  <si>
    <t>Алиева</t>
  </si>
  <si>
    <t>Волчек</t>
  </si>
  <si>
    <t>Кирдеева</t>
  </si>
  <si>
    <t>Татаринова</t>
  </si>
  <si>
    <t>Соколова</t>
  </si>
  <si>
    <t>Казанцева</t>
  </si>
  <si>
    <t>Меньшикова</t>
  </si>
  <si>
    <t>Таратина</t>
  </si>
  <si>
    <t>Орлова</t>
  </si>
  <si>
    <t>Елсакова А</t>
  </si>
  <si>
    <t>Гиль</t>
  </si>
  <si>
    <t>Илалова</t>
  </si>
  <si>
    <t>Мирошничекно</t>
  </si>
  <si>
    <t>Реброва</t>
  </si>
  <si>
    <t>Хе</t>
  </si>
  <si>
    <t>Елсакова О</t>
  </si>
  <si>
    <t>Кубок D</t>
  </si>
  <si>
    <t>Воробьева</t>
  </si>
  <si>
    <t>Крючкова</t>
  </si>
  <si>
    <t>Колногорова</t>
  </si>
  <si>
    <t>Домбровская</t>
  </si>
  <si>
    <t>Кондратова</t>
  </si>
  <si>
    <t>Ткаченко</t>
  </si>
  <si>
    <t>Место</t>
  </si>
  <si>
    <t xml:space="preserve">Имя                         </t>
  </si>
  <si>
    <t>Результат</t>
  </si>
  <si>
    <t>Бхгц.</t>
  </si>
  <si>
    <t>С-Бхгц.</t>
  </si>
  <si>
    <t>Берг.</t>
  </si>
  <si>
    <t xml:space="preserve"> Детал.  </t>
  </si>
  <si>
    <t xml:space="preserve">Чекмарёва Татьяна, Лямуно,  </t>
  </si>
  <si>
    <t xml:space="preserve"> 17.0</t>
  </si>
  <si>
    <t xml:space="preserve">   15.0</t>
  </si>
  <si>
    <t>17.00</t>
  </si>
  <si>
    <t>62.0-25.0</t>
  </si>
  <si>
    <t xml:space="preserve">Зимина Светлана Большаков,  </t>
  </si>
  <si>
    <t xml:space="preserve"> 18.0</t>
  </si>
  <si>
    <t xml:space="preserve">   16.0</t>
  </si>
  <si>
    <t>13.00</t>
  </si>
  <si>
    <t>40.0-37.0</t>
  </si>
  <si>
    <t xml:space="preserve">Ирина и Александр Крошило,  </t>
  </si>
  <si>
    <t xml:space="preserve"> 16.0</t>
  </si>
  <si>
    <t xml:space="preserve">   14.0</t>
  </si>
  <si>
    <t>12.00</t>
  </si>
  <si>
    <t>58.0-36.0</t>
  </si>
  <si>
    <t xml:space="preserve">Лукьянова Ирина, Зинкеев,   </t>
  </si>
  <si>
    <t xml:space="preserve"> 13.5</t>
  </si>
  <si>
    <t xml:space="preserve">   12.5</t>
  </si>
  <si>
    <t xml:space="preserve"> 9.00</t>
  </si>
  <si>
    <t>54.0-29.0</t>
  </si>
  <si>
    <t xml:space="preserve">Елена Карепова, Александр,  </t>
  </si>
  <si>
    <t xml:space="preserve">   12.0</t>
  </si>
  <si>
    <t>10.00</t>
  </si>
  <si>
    <t>54.0-28.0</t>
  </si>
  <si>
    <t xml:space="preserve">Большакова Мария, Маффре,   </t>
  </si>
  <si>
    <t xml:space="preserve"> 13.0</t>
  </si>
  <si>
    <t xml:space="preserve"> 8.00</t>
  </si>
  <si>
    <t>54.0-30.0</t>
  </si>
  <si>
    <t xml:space="preserve">Кузнецова Елена, Таратин,   </t>
  </si>
  <si>
    <t xml:space="preserve">   11.5</t>
  </si>
  <si>
    <t>11.00</t>
  </si>
  <si>
    <t>48.0-39.0</t>
  </si>
  <si>
    <t xml:space="preserve">Березнеговская Светлана,,   </t>
  </si>
  <si>
    <t xml:space="preserve"> 11.5</t>
  </si>
  <si>
    <t xml:space="preserve">   11.0</t>
  </si>
  <si>
    <t>53.0-23.0</t>
  </si>
  <si>
    <t xml:space="preserve">Скляр Светлана, Мишин Дми,  </t>
  </si>
  <si>
    <t>46.0-33.0</t>
  </si>
  <si>
    <t xml:space="preserve">Соколова Ольга, Гаджиев С,  </t>
  </si>
  <si>
    <t>52.0-45.0</t>
  </si>
  <si>
    <t xml:space="preserve">Кирдеева Надежда, Капов И,  </t>
  </si>
  <si>
    <t xml:space="preserve">   13.0</t>
  </si>
  <si>
    <t>43.0-35.0</t>
  </si>
  <si>
    <t xml:space="preserve">Алиева Ольга, Медведев Ми,  </t>
  </si>
  <si>
    <t xml:space="preserve"> 15.0</t>
  </si>
  <si>
    <t xml:space="preserve"> 7.00</t>
  </si>
  <si>
    <t>46.0-25.0</t>
  </si>
  <si>
    <t xml:space="preserve">Маша Волчек, Риад Баккар,   </t>
  </si>
  <si>
    <t xml:space="preserve"> 14.0</t>
  </si>
  <si>
    <t>47.0-32.0</t>
  </si>
  <si>
    <t xml:space="preserve">Татаринова Наталья, Максим, </t>
  </si>
  <si>
    <t xml:space="preserve"> 3.00</t>
  </si>
  <si>
    <t>26.0-30.0</t>
  </si>
  <si>
    <t xml:space="preserve">Казанцева Татьяна, Кулако,  </t>
  </si>
  <si>
    <t xml:space="preserve"> 5.00</t>
  </si>
  <si>
    <t>43.0-45.0</t>
  </si>
  <si>
    <t xml:space="preserve">Павлова Ирина, Африканов,   </t>
  </si>
  <si>
    <t>53.0-30.0</t>
  </si>
  <si>
    <t xml:space="preserve">Кунаев Илья/ Меньшикова Ж,  </t>
  </si>
  <si>
    <t>50.0-45.0</t>
  </si>
  <si>
    <t xml:space="preserve">Мирошниченко Вера, Сендер,  </t>
  </si>
  <si>
    <t xml:space="preserve"> 12.5</t>
  </si>
  <si>
    <t>50.0-43.0</t>
  </si>
  <si>
    <t xml:space="preserve">Гиль Ольга, Большаков Мих,  </t>
  </si>
  <si>
    <t xml:space="preserve"> 11.0</t>
  </si>
  <si>
    <t xml:space="preserve">   10.0</t>
  </si>
  <si>
    <t>42.0-48.0</t>
  </si>
  <si>
    <t xml:space="preserve">Орлова Таисия, Елсаков Се,  </t>
  </si>
  <si>
    <t xml:space="preserve"> 10.5</t>
  </si>
  <si>
    <t xml:space="preserve">    9.5</t>
  </si>
  <si>
    <t>37.0-44.0</t>
  </si>
  <si>
    <t xml:space="preserve">Елсакова Алёна Гаркавый В,  </t>
  </si>
  <si>
    <t xml:space="preserve">    9.0</t>
  </si>
  <si>
    <t xml:space="preserve"> 6.00</t>
  </si>
  <si>
    <t>52.0-29.0</t>
  </si>
  <si>
    <t xml:space="preserve">Илалова Мила, Костюнин Па,  </t>
  </si>
  <si>
    <t xml:space="preserve"> 10.0</t>
  </si>
  <si>
    <t>45.0-40.0</t>
  </si>
  <si>
    <t xml:space="preserve">Реброва Роксана Карепов М,  </t>
  </si>
  <si>
    <t>33.0-37.0</t>
  </si>
  <si>
    <t xml:space="preserve">Таратина Елена, Смирнов В,  </t>
  </si>
  <si>
    <t>41.0-48.0</t>
  </si>
  <si>
    <t xml:space="preserve">Хе Марина, Ли Александр,    </t>
  </si>
  <si>
    <t>40.0-52.0</t>
  </si>
  <si>
    <t xml:space="preserve">Кондратова Нина, Худяков,   </t>
  </si>
  <si>
    <t xml:space="preserve"> 14.5</t>
  </si>
  <si>
    <t xml:space="preserve"> 4.00</t>
  </si>
  <si>
    <t>35.0-40.0</t>
  </si>
  <si>
    <t xml:space="preserve">Колногорова Татьяна, Сера,  </t>
  </si>
  <si>
    <t xml:space="preserve"> 1.00</t>
  </si>
  <si>
    <t>34.0-42.0</t>
  </si>
  <si>
    <t xml:space="preserve">Воробьева Елизавета, Севе,  </t>
  </si>
  <si>
    <t>38.0-41.0</t>
  </si>
  <si>
    <t xml:space="preserve">Муругов Вадим/ Крючкова О,  </t>
  </si>
  <si>
    <t>24.0-46.0</t>
  </si>
  <si>
    <t xml:space="preserve">Домбровские Анна и Сергей,  </t>
  </si>
  <si>
    <t xml:space="preserve"> 2.00</t>
  </si>
  <si>
    <t>39.0-47.0</t>
  </si>
  <si>
    <t xml:space="preserve">Аня и Алексей Ткаченко,     </t>
  </si>
  <si>
    <t xml:space="preserve">   10.5</t>
  </si>
  <si>
    <t>40.0-42.0</t>
  </si>
  <si>
    <t xml:space="preserve">Елсакова Оксана, Зимин Ми,  </t>
  </si>
  <si>
    <t>46.0-44.0</t>
  </si>
  <si>
    <t xml:space="preserve">Потапова Людмила, Анухин,   </t>
  </si>
  <si>
    <t>36.0-51.0</t>
  </si>
  <si>
    <t xml:space="preserve">Зинаида и Артем Самыко,     </t>
  </si>
  <si>
    <t>26.0-47.0</t>
  </si>
  <si>
    <t xml:space="preserve">Абакумова Дарья, Кувакин,   </t>
  </si>
  <si>
    <t xml:space="preserve">  9.0</t>
  </si>
  <si>
    <t xml:space="preserve">    8.5</t>
  </si>
  <si>
    <t>34.0-53.0</t>
  </si>
  <si>
    <t xml:space="preserve">Наталья и Виктор Тихановы,  </t>
  </si>
  <si>
    <t xml:space="preserve"> 12.0</t>
  </si>
  <si>
    <t>25.0-59.0</t>
  </si>
  <si>
    <t xml:space="preserve">Мишарина Светлана, Мишари,  </t>
  </si>
  <si>
    <t>34.0-55.0</t>
  </si>
  <si>
    <t xml:space="preserve">Лютикова Екатерина, Лютик,  </t>
  </si>
  <si>
    <t xml:space="preserve"> 0.00</t>
  </si>
  <si>
    <t>26.0-50.0</t>
  </si>
  <si>
    <t xml:space="preserve">Проценко Елена, Горячев Н,  </t>
  </si>
  <si>
    <t>38.0-53.0</t>
  </si>
  <si>
    <t xml:space="preserve">Савченко Елена, Бейгер Ма,  </t>
  </si>
  <si>
    <t>27.0-46.0</t>
  </si>
  <si>
    <t xml:space="preserve">Юля Розанова, Максим Мель,  </t>
  </si>
  <si>
    <t>35.0-52.0</t>
  </si>
  <si>
    <t xml:space="preserve">Молчанова Анастасия, Педч,  </t>
  </si>
  <si>
    <t xml:space="preserve">  8.5</t>
  </si>
  <si>
    <t xml:space="preserve">    7.5</t>
  </si>
  <si>
    <t>27.0-43.0</t>
  </si>
  <si>
    <t xml:space="preserve">Татьяна Мельник, Андрей С,  </t>
  </si>
  <si>
    <t xml:space="preserve">  6.0</t>
  </si>
  <si>
    <t xml:space="preserve">    5.5</t>
  </si>
  <si>
    <t>39.0-53.0</t>
  </si>
  <si>
    <t>Номер</t>
  </si>
  <si>
    <t xml:space="preserve">  Детал.   </t>
  </si>
  <si>
    <t xml:space="preserve">Имя                        </t>
  </si>
  <si>
    <t xml:space="preserve">   1:0   </t>
  </si>
  <si>
    <t xml:space="preserve">(13.0-3.0) </t>
  </si>
  <si>
    <t xml:space="preserve">Мирошниченко Вера, Сендер, </t>
  </si>
  <si>
    <t xml:space="preserve">   0:1   </t>
  </si>
  <si>
    <t>(11.0-13.0)</t>
  </si>
  <si>
    <t xml:space="preserve">Ирина и Александр Крошило, </t>
  </si>
  <si>
    <t xml:space="preserve">Домбровские Анна и Сергей, </t>
  </si>
  <si>
    <t xml:space="preserve"> (5.0-13.0)</t>
  </si>
  <si>
    <t xml:space="preserve">Соколова Ольга, Гаджиев С, </t>
  </si>
  <si>
    <t xml:space="preserve">Юля Розанова, Максим Мель, </t>
  </si>
  <si>
    <t xml:space="preserve">(13.0-6.0) </t>
  </si>
  <si>
    <t xml:space="preserve">Савченко Елена, Бейгер Ма, </t>
  </si>
  <si>
    <t xml:space="preserve"> (7.0-6.0) </t>
  </si>
  <si>
    <t xml:space="preserve">Кондратова Нина, Худяков,  </t>
  </si>
  <si>
    <t xml:space="preserve"> (4.0-11.0)</t>
  </si>
  <si>
    <t xml:space="preserve">Скляр Светлана, Мишин Дми, </t>
  </si>
  <si>
    <t xml:space="preserve">(10.0-8.0) </t>
  </si>
  <si>
    <t xml:space="preserve">Татьяна Мельник, Андрей С, </t>
  </si>
  <si>
    <t xml:space="preserve"> (7.0-13.0)</t>
  </si>
  <si>
    <t xml:space="preserve">Таратина Елена, Смирнов В, </t>
  </si>
  <si>
    <t xml:space="preserve"> (2.0-13.0)</t>
  </si>
  <si>
    <t xml:space="preserve">Реброва Роксана Карепов М, </t>
  </si>
  <si>
    <t xml:space="preserve"> (7.0-10.0)</t>
  </si>
  <si>
    <t xml:space="preserve">Хе Марина, Ли Александр,   </t>
  </si>
  <si>
    <t xml:space="preserve">(13.0-4.0) </t>
  </si>
  <si>
    <t xml:space="preserve">Наталья и Виктор Тихановы, </t>
  </si>
  <si>
    <t xml:space="preserve"> (4.0-13.0)</t>
  </si>
  <si>
    <t xml:space="preserve">Большакова Мария, Маффре,  </t>
  </si>
  <si>
    <t xml:space="preserve">(13.0-2.0) </t>
  </si>
  <si>
    <t xml:space="preserve">Лютикова Екатерина, Лютик, </t>
  </si>
  <si>
    <t xml:space="preserve"> (1.0-13.0)</t>
  </si>
  <si>
    <t xml:space="preserve">Алиева Ольга, Медведев Ми, </t>
  </si>
  <si>
    <t xml:space="preserve">(11.0-8.0) </t>
  </si>
  <si>
    <t xml:space="preserve">Молчанова Анастасия, Педч, </t>
  </si>
  <si>
    <t xml:space="preserve">Маша Волчек, Риад Баккар,  </t>
  </si>
  <si>
    <t xml:space="preserve">Муругов Вадим/ Крючкова О, </t>
  </si>
  <si>
    <t xml:space="preserve">Кирдеева Надежда, Капов И, </t>
  </si>
  <si>
    <t>(12.0-11.0)</t>
  </si>
  <si>
    <t xml:space="preserve">Колногорова Татьяна, Сера, </t>
  </si>
  <si>
    <t xml:space="preserve"> (0.0-0.0) </t>
  </si>
  <si>
    <t xml:space="preserve">Свободен                   </t>
  </si>
  <si>
    <t>тур 1</t>
  </si>
  <si>
    <t xml:space="preserve">Чекмарёва Татьяна, Лямуно, </t>
  </si>
  <si>
    <t xml:space="preserve">Березнеговская Светлана,,  </t>
  </si>
  <si>
    <t xml:space="preserve"> (9.0-7.0) </t>
  </si>
  <si>
    <t xml:space="preserve">Павлова Ирина, Африканов,  </t>
  </si>
  <si>
    <t xml:space="preserve">Потапова Людмила, Анухин,  </t>
  </si>
  <si>
    <t xml:space="preserve">Воробьева Елизавета, Севе, </t>
  </si>
  <si>
    <t xml:space="preserve"> (9.0-8.0) </t>
  </si>
  <si>
    <t xml:space="preserve">Елена Карепова, Александр, </t>
  </si>
  <si>
    <t xml:space="preserve">(12.0-4.0) </t>
  </si>
  <si>
    <t xml:space="preserve">Кузнецова Елена, Таратин,  </t>
  </si>
  <si>
    <t xml:space="preserve"> (9.0-12.0)</t>
  </si>
  <si>
    <t xml:space="preserve">Гиль Ольга, Большаков Мих, </t>
  </si>
  <si>
    <t>(11.0-10.0)</t>
  </si>
  <si>
    <t xml:space="preserve">Кунаев Илья/ Меньшикова Ж, </t>
  </si>
  <si>
    <t xml:space="preserve"> (0.0-13.0)</t>
  </si>
  <si>
    <t xml:space="preserve">Лукьянова Ирина, Зинкеев,  </t>
  </si>
  <si>
    <t xml:space="preserve">(12.0-7.0) </t>
  </si>
  <si>
    <t xml:space="preserve">Аня и Алексей Ткаченко,    </t>
  </si>
  <si>
    <t xml:space="preserve">(12.0-3.0) </t>
  </si>
  <si>
    <t xml:space="preserve">Илалова Мила, Костюнин Па, </t>
  </si>
  <si>
    <t xml:space="preserve">(13.0-5.0) </t>
  </si>
  <si>
    <t xml:space="preserve">(10.0-9.0) </t>
  </si>
  <si>
    <t xml:space="preserve">Проценко Елена, Горячев Н, </t>
  </si>
  <si>
    <t xml:space="preserve">(13.0-8.0) </t>
  </si>
  <si>
    <t xml:space="preserve">Мишарина Светлана, Мишари, </t>
  </si>
  <si>
    <t xml:space="preserve">(13.0-0.0) </t>
  </si>
  <si>
    <t xml:space="preserve">Зинаида и Артем Самыко,    </t>
  </si>
  <si>
    <t xml:space="preserve"> (3.0-13.0)</t>
  </si>
  <si>
    <t xml:space="preserve">Елсакова Алёна Гаркавый В, </t>
  </si>
  <si>
    <t>Тур 2</t>
  </si>
  <si>
    <t>Тур 3</t>
  </si>
  <si>
    <t xml:space="preserve">(13.0-9.0) </t>
  </si>
  <si>
    <t xml:space="preserve"> (7.0-8.0) </t>
  </si>
  <si>
    <t xml:space="preserve"> (6.0-7.0) </t>
  </si>
  <si>
    <t xml:space="preserve"> (3.0-11.0)</t>
  </si>
  <si>
    <t xml:space="preserve">Елсакова Оксана, Зимин Ми, </t>
  </si>
  <si>
    <t xml:space="preserve"> (6.0-9.0) </t>
  </si>
  <si>
    <t xml:space="preserve">(12.0-1.0) </t>
  </si>
  <si>
    <t xml:space="preserve">(13.0-7.0) </t>
  </si>
  <si>
    <t xml:space="preserve">(11.0-5.0) </t>
  </si>
  <si>
    <t xml:space="preserve"> (9.0-13.0)</t>
  </si>
  <si>
    <t xml:space="preserve">(12.0-8.0) </t>
  </si>
  <si>
    <t xml:space="preserve">(11.0-7.0) </t>
  </si>
  <si>
    <t xml:space="preserve">Свободен                    </t>
  </si>
  <si>
    <t>Тур 4</t>
  </si>
  <si>
    <t xml:space="preserve">Зимина Светлана Большаков, </t>
  </si>
  <si>
    <t xml:space="preserve"> (8.0-10.0)</t>
  </si>
  <si>
    <t xml:space="preserve"> (6.0-11.0)</t>
  </si>
  <si>
    <t xml:space="preserve"> (7.0-11.0)</t>
  </si>
  <si>
    <t xml:space="preserve">Казанцева Татьяна, Кулако, </t>
  </si>
  <si>
    <t xml:space="preserve">Орлова Таисия, Елсаков Се, </t>
  </si>
  <si>
    <t xml:space="preserve"> (9.0-10.0)</t>
  </si>
  <si>
    <t xml:space="preserve"> (7.0-2.0) </t>
  </si>
  <si>
    <t xml:space="preserve">(10.0-7.0) </t>
  </si>
  <si>
    <t xml:space="preserve"> (4.0-10.0)</t>
  </si>
  <si>
    <t xml:space="preserve"> (5.0-8.0) </t>
  </si>
  <si>
    <t xml:space="preserve"> (8.0-11.0)</t>
  </si>
  <si>
    <t>тур 5</t>
  </si>
  <si>
    <t xml:space="preserve"> (8.0-6.0) </t>
  </si>
  <si>
    <t xml:space="preserve"> (5.0-7.0) </t>
  </si>
  <si>
    <t xml:space="preserve"> (3.0-12.0)</t>
  </si>
  <si>
    <t xml:space="preserve"> (8.0-4.0) </t>
  </si>
  <si>
    <t xml:space="preserve"> (8.0-13.0)</t>
  </si>
  <si>
    <t xml:space="preserve"> (7.0-9.0) </t>
  </si>
  <si>
    <t xml:space="preserve">(13.0-1.0) </t>
  </si>
  <si>
    <t xml:space="preserve"> (4.0-8.0) </t>
  </si>
  <si>
    <t xml:space="preserve"> (6.0-8.0) </t>
  </si>
  <si>
    <t xml:space="preserve">Абакумова Дарья, Кувакин,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</si>
</sst>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right" inden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abSelected="1" topLeftCell="A22" zoomScaleNormal="100" workbookViewId="0">
      <selection activeCell="A39" sqref="A39"/>
    </sheetView>
  </sheetViews>
  <sheetFormatPr defaultRowHeight="15" x14ac:dyDescent="0.25"/>
  <cols>
    <col min="1" max="1" width="44.85546875" style="9" customWidth="1"/>
    <col min="2" max="2" width="12" customWidth="1"/>
    <col min="3" max="3" width="11.85546875" customWidth="1"/>
    <col min="4" max="11" width="10.28515625" customWidth="1"/>
    <col min="12" max="12" width="10.28515625" style="10" customWidth="1"/>
    <col min="13" max="15" width="10.28515625" customWidth="1"/>
  </cols>
  <sheetData>
    <row r="1" spans="1:5" x14ac:dyDescent="0.25">
      <c r="A1" s="11" t="s">
        <v>2</v>
      </c>
      <c r="B1" s="11"/>
      <c r="C1" s="11"/>
      <c r="D1" s="11"/>
      <c r="E1" s="11"/>
    </row>
    <row r="2" spans="1:5" x14ac:dyDescent="0.25">
      <c r="A2" s="13" t="s">
        <v>6</v>
      </c>
      <c r="B2" s="14"/>
    </row>
    <row r="3" spans="1:5" x14ac:dyDescent="0.25">
      <c r="A3" s="15" t="s">
        <v>25</v>
      </c>
      <c r="B3" s="14"/>
    </row>
    <row r="4" spans="1:5" x14ac:dyDescent="0.25">
      <c r="A4" s="15" t="s">
        <v>7</v>
      </c>
      <c r="B4" s="14"/>
    </row>
    <row r="5" spans="1:5" x14ac:dyDescent="0.25">
      <c r="A5" s="15" t="s">
        <v>40</v>
      </c>
      <c r="B5" s="14"/>
    </row>
    <row r="6" spans="1:5" x14ac:dyDescent="0.25">
      <c r="A6" s="13" t="s">
        <v>8</v>
      </c>
      <c r="B6" s="14"/>
    </row>
    <row r="7" spans="1:5" x14ac:dyDescent="0.25">
      <c r="A7" s="15" t="s">
        <v>9</v>
      </c>
      <c r="B7" s="14"/>
    </row>
    <row r="8" spans="1:5" x14ac:dyDescent="0.25">
      <c r="A8" s="15" t="s">
        <v>41</v>
      </c>
      <c r="B8" s="14"/>
    </row>
    <row r="9" spans="1:5" x14ac:dyDescent="0.25">
      <c r="A9" s="15" t="s">
        <v>10</v>
      </c>
      <c r="B9" s="14"/>
    </row>
    <row r="10" spans="1:5" x14ac:dyDescent="0.25">
      <c r="A10" s="15" t="s">
        <v>42</v>
      </c>
      <c r="B10" s="14"/>
    </row>
    <row r="11" spans="1:5" x14ac:dyDescent="0.25">
      <c r="A11" s="15" t="s">
        <v>43</v>
      </c>
      <c r="B11" s="14"/>
    </row>
    <row r="12" spans="1:5" x14ac:dyDescent="0.25">
      <c r="A12" s="15" t="s">
        <v>11</v>
      </c>
      <c r="B12" s="14"/>
    </row>
    <row r="13" spans="1:5" x14ac:dyDescent="0.25">
      <c r="A13" s="15" t="s">
        <v>12</v>
      </c>
      <c r="B13" s="14"/>
    </row>
    <row r="14" spans="1:5" x14ac:dyDescent="0.25">
      <c r="A14" s="15" t="s">
        <v>47</v>
      </c>
      <c r="B14" s="14"/>
    </row>
    <row r="15" spans="1:5" x14ac:dyDescent="0.25">
      <c r="A15" s="15" t="s">
        <v>13</v>
      </c>
      <c r="B15" s="14"/>
    </row>
    <row r="16" spans="1:5" x14ac:dyDescent="0.25">
      <c r="A16" s="13" t="s">
        <v>44</v>
      </c>
      <c r="B16" s="14"/>
    </row>
    <row r="17" spans="1:2" x14ac:dyDescent="0.25">
      <c r="A17" s="15" t="s">
        <v>14</v>
      </c>
      <c r="B17" s="14"/>
    </row>
    <row r="18" spans="1:2" x14ac:dyDescent="0.25">
      <c r="A18" s="15" t="s">
        <v>46</v>
      </c>
      <c r="B18" s="14"/>
    </row>
    <row r="19" spans="1:2" x14ac:dyDescent="0.25">
      <c r="A19" s="13" t="s">
        <v>45</v>
      </c>
      <c r="B19" s="14"/>
    </row>
    <row r="20" spans="1:2" x14ac:dyDescent="0.25">
      <c r="A20" s="15" t="s">
        <v>48</v>
      </c>
      <c r="B20" s="14"/>
    </row>
    <row r="21" spans="1:2" x14ac:dyDescent="0.25">
      <c r="A21" s="15" t="s">
        <v>49</v>
      </c>
      <c r="B21" s="14"/>
    </row>
    <row r="22" spans="1:2" x14ac:dyDescent="0.25">
      <c r="A22" s="15" t="s">
        <v>50</v>
      </c>
      <c r="B22" s="14"/>
    </row>
    <row r="23" spans="1:2" x14ac:dyDescent="0.25">
      <c r="A23" s="15" t="s">
        <v>37</v>
      </c>
      <c r="B23" s="14"/>
    </row>
    <row r="24" spans="1:2" x14ac:dyDescent="0.25">
      <c r="A24" s="15" t="s">
        <v>36</v>
      </c>
      <c r="B24" s="14"/>
    </row>
    <row r="25" spans="1:2" x14ac:dyDescent="0.25">
      <c r="A25" s="15" t="s">
        <v>35</v>
      </c>
      <c r="B25" s="14"/>
    </row>
    <row r="26" spans="1:2" x14ac:dyDescent="0.25">
      <c r="A26" s="15" t="s">
        <v>34</v>
      </c>
      <c r="B26" s="14"/>
    </row>
    <row r="27" spans="1:2" x14ac:dyDescent="0.25">
      <c r="A27" s="13" t="s">
        <v>51</v>
      </c>
      <c r="B27" s="14"/>
    </row>
    <row r="28" spans="1:2" x14ac:dyDescent="0.25">
      <c r="A28" s="15" t="s">
        <v>15</v>
      </c>
      <c r="B28" s="14"/>
    </row>
    <row r="29" spans="1:2" x14ac:dyDescent="0.25">
      <c r="A29" s="15" t="s">
        <v>33</v>
      </c>
      <c r="B29" s="14"/>
    </row>
    <row r="30" spans="1:2" x14ac:dyDescent="0.25">
      <c r="A30" s="15" t="s">
        <v>39</v>
      </c>
      <c r="B30" s="14"/>
    </row>
    <row r="31" spans="1:2" x14ac:dyDescent="0.25">
      <c r="A31" s="15" t="s">
        <v>53</v>
      </c>
      <c r="B31" s="14"/>
    </row>
    <row r="32" spans="1:2" x14ac:dyDescent="0.25">
      <c r="A32" s="15" t="s">
        <v>23</v>
      </c>
      <c r="B32" s="14"/>
    </row>
    <row r="33" spans="1:12" x14ac:dyDescent="0.25">
      <c r="A33" s="15" t="s">
        <v>16</v>
      </c>
      <c r="B33" s="14"/>
    </row>
    <row r="34" spans="1:12" x14ac:dyDescent="0.25">
      <c r="A34" s="15" t="s">
        <v>24</v>
      </c>
      <c r="B34" s="14"/>
      <c r="L34"/>
    </row>
    <row r="35" spans="1:12" x14ac:dyDescent="0.25">
      <c r="A35" s="15" t="s">
        <v>30</v>
      </c>
      <c r="B35" s="14"/>
      <c r="L35"/>
    </row>
    <row r="36" spans="1:12" x14ac:dyDescent="0.25">
      <c r="A36" s="15" t="s">
        <v>29</v>
      </c>
      <c r="B36" s="14"/>
      <c r="L36"/>
    </row>
    <row r="37" spans="1:12" x14ac:dyDescent="0.25">
      <c r="A37" s="15" t="s">
        <v>32</v>
      </c>
      <c r="B37" s="14"/>
      <c r="L37"/>
    </row>
    <row r="38" spans="1:12" x14ac:dyDescent="0.25">
      <c r="A38" s="15" t="s">
        <v>17</v>
      </c>
      <c r="B38" s="14"/>
      <c r="L38"/>
    </row>
    <row r="39" spans="1:12" x14ac:dyDescent="0.25">
      <c r="A39" s="15" t="s">
        <v>18</v>
      </c>
      <c r="B39" s="14"/>
      <c r="L39"/>
    </row>
    <row r="40" spans="1:12" x14ac:dyDescent="0.25">
      <c r="A40" s="15" t="s">
        <v>31</v>
      </c>
      <c r="B40" s="14"/>
      <c r="L40"/>
    </row>
    <row r="41" spans="1:12" x14ac:dyDescent="0.25">
      <c r="A41" s="13" t="s">
        <v>28</v>
      </c>
      <c r="B41" s="14"/>
      <c r="L41"/>
    </row>
    <row r="42" spans="1:12" x14ac:dyDescent="0.25">
      <c r="A42" s="13" t="s">
        <v>52</v>
      </c>
      <c r="B42" s="14"/>
      <c r="L42"/>
    </row>
    <row r="43" spans="1:12" x14ac:dyDescent="0.25">
      <c r="A43" s="13" t="s">
        <v>27</v>
      </c>
      <c r="B43" s="14"/>
      <c r="L43"/>
    </row>
    <row r="44" spans="1:12" x14ac:dyDescent="0.25">
      <c r="A44" s="15" t="s">
        <v>26</v>
      </c>
      <c r="B44" s="14"/>
      <c r="L44"/>
    </row>
    <row r="45" spans="1:12" x14ac:dyDescent="0.25">
      <c r="A45" s="10" t="s">
        <v>54</v>
      </c>
      <c r="L45"/>
    </row>
    <row r="46" spans="1:12" x14ac:dyDescent="0.25">
      <c r="A46" s="10"/>
      <c r="L46"/>
    </row>
    <row r="47" spans="1:12" x14ac:dyDescent="0.25">
      <c r="L47"/>
    </row>
    <row r="48" spans="1:12" x14ac:dyDescent="0.25">
      <c r="A48" s="10"/>
      <c r="L48"/>
    </row>
    <row r="49" spans="1:12" x14ac:dyDescent="0.25">
      <c r="A49" s="10"/>
      <c r="L49"/>
    </row>
    <row r="50" spans="1:12" x14ac:dyDescent="0.25">
      <c r="L50"/>
    </row>
    <row r="51" spans="1:12" x14ac:dyDescent="0.25">
      <c r="A51" s="10"/>
      <c r="L51"/>
    </row>
    <row r="52" spans="1:12" x14ac:dyDescent="0.25">
      <c r="A52" s="10"/>
      <c r="L52"/>
    </row>
    <row r="53" spans="1:12" x14ac:dyDescent="0.25">
      <c r="A53" s="10"/>
      <c r="L53"/>
    </row>
    <row r="54" spans="1:12" x14ac:dyDescent="0.25">
      <c r="A54" s="10"/>
      <c r="L54"/>
    </row>
    <row r="55" spans="1:12" x14ac:dyDescent="0.25">
      <c r="A55" s="10"/>
      <c r="L55"/>
    </row>
    <row r="56" spans="1:12" x14ac:dyDescent="0.25">
      <c r="A56" s="10"/>
      <c r="L56"/>
    </row>
    <row r="57" spans="1:12" x14ac:dyDescent="0.25">
      <c r="A57" s="10"/>
      <c r="L57"/>
    </row>
    <row r="58" spans="1:12" x14ac:dyDescent="0.25">
      <c r="A58" s="10"/>
      <c r="L58"/>
    </row>
    <row r="59" spans="1:12" x14ac:dyDescent="0.25">
      <c r="A59" s="10"/>
      <c r="L59"/>
    </row>
    <row r="60" spans="1:12" x14ac:dyDescent="0.25">
      <c r="A60" s="10"/>
      <c r="L60"/>
    </row>
    <row r="61" spans="1:12" x14ac:dyDescent="0.25">
      <c r="A61" s="10"/>
      <c r="L61"/>
    </row>
  </sheetData>
  <sortState ref="A2:D44">
    <sortCondition descending="1" ref="D2:D44"/>
  </sortState>
  <printOptions horizontalCentered="1"/>
  <pageMargins left="0.31496062992125984" right="0.31496062992125984" top="0.35433070866141736" bottom="0.55118110236220474" header="0.31496062992125984" footer="0.31496062992125984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opLeftCell="A25" workbookViewId="0">
      <selection activeCell="A31" sqref="A31"/>
    </sheetView>
  </sheetViews>
  <sheetFormatPr defaultRowHeight="15" x14ac:dyDescent="0.25"/>
  <cols>
    <col min="1" max="1" width="44.85546875" style="9" customWidth="1"/>
    <col min="2" max="2" width="12" customWidth="1"/>
    <col min="3" max="3" width="11.85546875" customWidth="1"/>
    <col min="4" max="11" width="10.28515625" customWidth="1"/>
    <col min="12" max="12" width="10.28515625" style="10" customWidth="1"/>
    <col min="13" max="15" width="10.28515625" customWidth="1"/>
  </cols>
  <sheetData>
    <row r="1" spans="1:5" x14ac:dyDescent="0.25">
      <c r="A1" s="11" t="s">
        <v>2</v>
      </c>
      <c r="B1" s="11" t="s">
        <v>3</v>
      </c>
      <c r="C1" s="11" t="s">
        <v>4</v>
      </c>
      <c r="D1" s="11" t="s">
        <v>5</v>
      </c>
      <c r="E1" s="11" t="s">
        <v>19</v>
      </c>
    </row>
    <row r="2" spans="1:5" x14ac:dyDescent="0.25">
      <c r="A2" s="10" t="s">
        <v>6</v>
      </c>
      <c r="B2">
        <v>116</v>
      </c>
      <c r="C2">
        <v>106</v>
      </c>
      <c r="D2">
        <f t="shared" ref="D2:D44" si="0">SUM(B2:C2)</f>
        <v>222</v>
      </c>
    </row>
    <row r="3" spans="1:5" x14ac:dyDescent="0.25">
      <c r="A3" s="9" t="s">
        <v>25</v>
      </c>
      <c r="B3">
        <v>96</v>
      </c>
      <c r="C3">
        <v>94</v>
      </c>
      <c r="D3">
        <f t="shared" si="0"/>
        <v>190</v>
      </c>
    </row>
    <row r="4" spans="1:5" x14ac:dyDescent="0.25">
      <c r="A4" s="9" t="s">
        <v>7</v>
      </c>
      <c r="B4">
        <v>60</v>
      </c>
      <c r="C4">
        <v>119</v>
      </c>
      <c r="D4">
        <f t="shared" si="0"/>
        <v>179</v>
      </c>
    </row>
    <row r="5" spans="1:5" x14ac:dyDescent="0.25">
      <c r="A5" s="9" t="s">
        <v>40</v>
      </c>
      <c r="B5">
        <v>80</v>
      </c>
      <c r="C5">
        <v>81</v>
      </c>
      <c r="D5">
        <f t="shared" si="0"/>
        <v>161</v>
      </c>
    </row>
    <row r="6" spans="1:5" x14ac:dyDescent="0.25">
      <c r="A6" s="10" t="s">
        <v>8</v>
      </c>
      <c r="B6">
        <v>85</v>
      </c>
      <c r="C6">
        <v>75</v>
      </c>
      <c r="D6">
        <f t="shared" si="0"/>
        <v>160</v>
      </c>
    </row>
    <row r="7" spans="1:5" x14ac:dyDescent="0.25">
      <c r="A7" s="9" t="s">
        <v>9</v>
      </c>
      <c r="B7">
        <v>80</v>
      </c>
      <c r="C7">
        <v>75</v>
      </c>
      <c r="D7">
        <f t="shared" si="0"/>
        <v>155</v>
      </c>
    </row>
    <row r="8" spans="1:5" x14ac:dyDescent="0.25">
      <c r="A8" s="9" t="s">
        <v>41</v>
      </c>
      <c r="B8">
        <v>63</v>
      </c>
      <c r="C8">
        <v>87</v>
      </c>
      <c r="D8">
        <f t="shared" si="0"/>
        <v>150</v>
      </c>
    </row>
    <row r="9" spans="1:5" x14ac:dyDescent="0.25">
      <c r="A9" s="9" t="s">
        <v>10</v>
      </c>
      <c r="B9">
        <v>27</v>
      </c>
      <c r="C9">
        <v>107</v>
      </c>
      <c r="D9">
        <f t="shared" si="0"/>
        <v>134</v>
      </c>
    </row>
    <row r="10" spans="1:5" x14ac:dyDescent="0.25">
      <c r="A10" s="9" t="s">
        <v>42</v>
      </c>
      <c r="B10">
        <v>51</v>
      </c>
      <c r="C10">
        <v>80</v>
      </c>
      <c r="D10">
        <f t="shared" si="0"/>
        <v>131</v>
      </c>
    </row>
    <row r="11" spans="1:5" x14ac:dyDescent="0.25">
      <c r="A11" s="9" t="s">
        <v>43</v>
      </c>
      <c r="B11">
        <v>49</v>
      </c>
      <c r="C11">
        <v>75</v>
      </c>
      <c r="D11">
        <f t="shared" si="0"/>
        <v>124</v>
      </c>
    </row>
    <row r="12" spans="1:5" x14ac:dyDescent="0.25">
      <c r="A12" s="9" t="s">
        <v>11</v>
      </c>
      <c r="B12">
        <v>31</v>
      </c>
      <c r="C12">
        <v>80</v>
      </c>
      <c r="D12">
        <f t="shared" si="0"/>
        <v>111</v>
      </c>
    </row>
    <row r="13" spans="1:5" x14ac:dyDescent="0.25">
      <c r="A13" s="9" t="s">
        <v>12</v>
      </c>
      <c r="B13">
        <v>31</v>
      </c>
      <c r="C13">
        <v>70</v>
      </c>
      <c r="D13">
        <f t="shared" si="0"/>
        <v>101</v>
      </c>
      <c r="E13" t="s">
        <v>38</v>
      </c>
    </row>
    <row r="14" spans="1:5" x14ac:dyDescent="0.25">
      <c r="A14" s="9" t="s">
        <v>47</v>
      </c>
      <c r="B14">
        <v>65</v>
      </c>
      <c r="C14">
        <v>36</v>
      </c>
      <c r="D14">
        <f t="shared" si="0"/>
        <v>101</v>
      </c>
    </row>
    <row r="15" spans="1:5" x14ac:dyDescent="0.25">
      <c r="A15" s="9" t="s">
        <v>13</v>
      </c>
      <c r="B15">
        <v>100</v>
      </c>
      <c r="C15">
        <v>0</v>
      </c>
      <c r="D15">
        <f t="shared" si="0"/>
        <v>100</v>
      </c>
    </row>
    <row r="16" spans="1:5" x14ac:dyDescent="0.25">
      <c r="A16" s="10" t="s">
        <v>44</v>
      </c>
      <c r="B16">
        <v>56</v>
      </c>
      <c r="C16">
        <v>40</v>
      </c>
      <c r="D16">
        <f t="shared" si="0"/>
        <v>96</v>
      </c>
    </row>
    <row r="17" spans="1:5" x14ac:dyDescent="0.25">
      <c r="A17" s="9" t="s">
        <v>14</v>
      </c>
      <c r="B17">
        <v>95</v>
      </c>
      <c r="C17">
        <v>0</v>
      </c>
      <c r="D17">
        <f t="shared" si="0"/>
        <v>95</v>
      </c>
    </row>
    <row r="18" spans="1:5" x14ac:dyDescent="0.25">
      <c r="A18" s="9" t="s">
        <v>46</v>
      </c>
      <c r="B18">
        <v>0</v>
      </c>
      <c r="C18">
        <v>93</v>
      </c>
      <c r="D18">
        <f t="shared" si="0"/>
        <v>93</v>
      </c>
    </row>
    <row r="19" spans="1:5" x14ac:dyDescent="0.25">
      <c r="A19" s="10" t="s">
        <v>45</v>
      </c>
      <c r="B19">
        <v>0</v>
      </c>
      <c r="C19">
        <v>92</v>
      </c>
      <c r="D19">
        <f t="shared" si="0"/>
        <v>92</v>
      </c>
    </row>
    <row r="20" spans="1:5" x14ac:dyDescent="0.25">
      <c r="A20" s="9" t="s">
        <v>48</v>
      </c>
      <c r="B20">
        <v>48</v>
      </c>
      <c r="C20">
        <v>39</v>
      </c>
      <c r="D20">
        <f t="shared" si="0"/>
        <v>87</v>
      </c>
    </row>
    <row r="21" spans="1:5" x14ac:dyDescent="0.25">
      <c r="A21" s="9" t="s">
        <v>49</v>
      </c>
      <c r="B21">
        <v>16</v>
      </c>
      <c r="C21">
        <v>60</v>
      </c>
      <c r="D21">
        <f t="shared" si="0"/>
        <v>76</v>
      </c>
    </row>
    <row r="22" spans="1:5" x14ac:dyDescent="0.25">
      <c r="A22" s="9" t="s">
        <v>50</v>
      </c>
      <c r="B22">
        <v>14</v>
      </c>
      <c r="C22">
        <v>60</v>
      </c>
      <c r="D22">
        <f t="shared" si="0"/>
        <v>74</v>
      </c>
    </row>
    <row r="23" spans="1:5" x14ac:dyDescent="0.25">
      <c r="A23" s="9" t="s">
        <v>37</v>
      </c>
      <c r="B23">
        <v>60</v>
      </c>
      <c r="C23">
        <v>8</v>
      </c>
      <c r="D23">
        <f t="shared" si="0"/>
        <v>68</v>
      </c>
      <c r="E23" t="s">
        <v>38</v>
      </c>
    </row>
    <row r="24" spans="1:5" x14ac:dyDescent="0.25">
      <c r="A24" s="9" t="s">
        <v>36</v>
      </c>
      <c r="B24">
        <v>50</v>
      </c>
      <c r="C24">
        <v>18</v>
      </c>
      <c r="D24">
        <f t="shared" si="0"/>
        <v>68</v>
      </c>
    </row>
    <row r="25" spans="1:5" x14ac:dyDescent="0.25">
      <c r="A25" s="9" t="s">
        <v>35</v>
      </c>
      <c r="B25">
        <v>18</v>
      </c>
      <c r="C25">
        <v>41</v>
      </c>
      <c r="D25">
        <f t="shared" si="0"/>
        <v>59</v>
      </c>
    </row>
    <row r="26" spans="1:5" x14ac:dyDescent="0.25">
      <c r="A26" s="9" t="s">
        <v>34</v>
      </c>
      <c r="B26">
        <v>33</v>
      </c>
      <c r="C26">
        <v>24</v>
      </c>
      <c r="D26">
        <f t="shared" si="0"/>
        <v>57</v>
      </c>
    </row>
    <row r="27" spans="1:5" x14ac:dyDescent="0.25">
      <c r="A27" s="10" t="s">
        <v>51</v>
      </c>
      <c r="B27">
        <v>52</v>
      </c>
      <c r="C27">
        <v>0</v>
      </c>
      <c r="D27">
        <f t="shared" si="0"/>
        <v>52</v>
      </c>
    </row>
    <row r="28" spans="1:5" x14ac:dyDescent="0.25">
      <c r="A28" s="9" t="s">
        <v>15</v>
      </c>
      <c r="B28">
        <v>0</v>
      </c>
      <c r="C28">
        <v>47</v>
      </c>
      <c r="D28">
        <f t="shared" si="0"/>
        <v>47</v>
      </c>
    </row>
    <row r="29" spans="1:5" x14ac:dyDescent="0.25">
      <c r="A29" s="9" t="s">
        <v>33</v>
      </c>
      <c r="B29">
        <v>44</v>
      </c>
      <c r="C29">
        <v>0</v>
      </c>
      <c r="D29">
        <f t="shared" si="0"/>
        <v>44</v>
      </c>
    </row>
    <row r="30" spans="1:5" x14ac:dyDescent="0.25">
      <c r="A30" s="9" t="s">
        <v>39</v>
      </c>
      <c r="B30">
        <v>36</v>
      </c>
      <c r="C30">
        <v>6</v>
      </c>
      <c r="D30">
        <f t="shared" si="0"/>
        <v>42</v>
      </c>
    </row>
    <row r="31" spans="1:5" x14ac:dyDescent="0.25">
      <c r="A31" s="9" t="s">
        <v>53</v>
      </c>
      <c r="B31">
        <v>33</v>
      </c>
      <c r="C31">
        <v>0</v>
      </c>
      <c r="D31">
        <f t="shared" si="0"/>
        <v>33</v>
      </c>
    </row>
    <row r="32" spans="1:5" x14ac:dyDescent="0.25">
      <c r="A32" s="9" t="s">
        <v>23</v>
      </c>
      <c r="B32">
        <v>18</v>
      </c>
      <c r="C32">
        <v>0</v>
      </c>
      <c r="D32">
        <f t="shared" si="0"/>
        <v>18</v>
      </c>
    </row>
    <row r="33" spans="1:12" x14ac:dyDescent="0.25">
      <c r="A33" s="9" t="s">
        <v>16</v>
      </c>
      <c r="B33">
        <v>0</v>
      </c>
      <c r="C33">
        <v>9</v>
      </c>
      <c r="D33">
        <f t="shared" si="0"/>
        <v>9</v>
      </c>
      <c r="E33" t="s">
        <v>38</v>
      </c>
    </row>
    <row r="34" spans="1:12" x14ac:dyDescent="0.25">
      <c r="A34" s="9" t="s">
        <v>24</v>
      </c>
      <c r="B34">
        <v>6</v>
      </c>
      <c r="C34">
        <v>3</v>
      </c>
      <c r="D34">
        <f t="shared" si="0"/>
        <v>9</v>
      </c>
      <c r="L34"/>
    </row>
    <row r="35" spans="1:12" x14ac:dyDescent="0.25">
      <c r="A35" s="9" t="s">
        <v>30</v>
      </c>
      <c r="B35">
        <v>4</v>
      </c>
      <c r="C35">
        <v>0</v>
      </c>
      <c r="D35">
        <f t="shared" si="0"/>
        <v>4</v>
      </c>
      <c r="L35"/>
    </row>
    <row r="36" spans="1:12" x14ac:dyDescent="0.25">
      <c r="A36" s="9" t="s">
        <v>29</v>
      </c>
      <c r="B36">
        <v>3</v>
      </c>
      <c r="C36">
        <v>0</v>
      </c>
      <c r="D36">
        <f t="shared" si="0"/>
        <v>3</v>
      </c>
      <c r="L36"/>
    </row>
    <row r="37" spans="1:12" x14ac:dyDescent="0.25">
      <c r="A37" s="9" t="s">
        <v>32</v>
      </c>
      <c r="B37">
        <v>0</v>
      </c>
      <c r="C37">
        <v>0</v>
      </c>
      <c r="D37">
        <f t="shared" si="0"/>
        <v>0</v>
      </c>
      <c r="E37">
        <v>13</v>
      </c>
      <c r="L37"/>
    </row>
    <row r="38" spans="1:12" x14ac:dyDescent="0.25">
      <c r="A38" s="9" t="s">
        <v>17</v>
      </c>
      <c r="B38">
        <v>0</v>
      </c>
      <c r="C38">
        <v>0</v>
      </c>
      <c r="D38">
        <f t="shared" si="0"/>
        <v>0</v>
      </c>
      <c r="E38">
        <v>7</v>
      </c>
      <c r="L38"/>
    </row>
    <row r="39" spans="1:12" x14ac:dyDescent="0.25">
      <c r="A39" s="9" t="s">
        <v>18</v>
      </c>
      <c r="B39">
        <v>0</v>
      </c>
      <c r="C39">
        <v>0</v>
      </c>
      <c r="D39">
        <f t="shared" si="0"/>
        <v>0</v>
      </c>
      <c r="E39">
        <v>11</v>
      </c>
      <c r="L39"/>
    </row>
    <row r="40" spans="1:12" x14ac:dyDescent="0.25">
      <c r="A40" s="9" t="s">
        <v>31</v>
      </c>
      <c r="B40">
        <v>0</v>
      </c>
      <c r="C40">
        <v>0</v>
      </c>
      <c r="D40">
        <f t="shared" si="0"/>
        <v>0</v>
      </c>
      <c r="E40">
        <v>17</v>
      </c>
      <c r="L40"/>
    </row>
    <row r="41" spans="1:12" x14ac:dyDescent="0.25">
      <c r="A41" s="10" t="s">
        <v>28</v>
      </c>
      <c r="B41">
        <v>0</v>
      </c>
      <c r="C41">
        <v>0</v>
      </c>
      <c r="D41">
        <f t="shared" si="0"/>
        <v>0</v>
      </c>
      <c r="E41">
        <v>16</v>
      </c>
      <c r="L41"/>
    </row>
    <row r="42" spans="1:12" x14ac:dyDescent="0.25">
      <c r="A42" s="10" t="s">
        <v>52</v>
      </c>
      <c r="B42">
        <v>0</v>
      </c>
      <c r="C42">
        <v>0</v>
      </c>
      <c r="D42">
        <f t="shared" si="0"/>
        <v>0</v>
      </c>
      <c r="E42">
        <v>6</v>
      </c>
      <c r="L42"/>
    </row>
    <row r="43" spans="1:12" x14ac:dyDescent="0.25">
      <c r="A43" s="10" t="s">
        <v>27</v>
      </c>
      <c r="B43">
        <v>0</v>
      </c>
      <c r="C43">
        <v>0</v>
      </c>
      <c r="D43">
        <f t="shared" si="0"/>
        <v>0</v>
      </c>
      <c r="E43">
        <v>1</v>
      </c>
      <c r="L43"/>
    </row>
    <row r="44" spans="1:12" x14ac:dyDescent="0.25">
      <c r="A44" s="9" t="s">
        <v>26</v>
      </c>
      <c r="B44">
        <v>0</v>
      </c>
      <c r="C44">
        <v>0</v>
      </c>
      <c r="D44">
        <f t="shared" si="0"/>
        <v>0</v>
      </c>
      <c r="E44">
        <v>0</v>
      </c>
      <c r="L44"/>
    </row>
    <row r="45" spans="1:12" x14ac:dyDescent="0.25">
      <c r="A45" s="10" t="s">
        <v>55</v>
      </c>
      <c r="L45"/>
    </row>
    <row r="46" spans="1:12" ht="46.15" customHeight="1" x14ac:dyDescent="0.25">
      <c r="A46" s="17" t="s">
        <v>56</v>
      </c>
      <c r="B46" s="17"/>
      <c r="C46" s="17"/>
      <c r="D46" s="17"/>
      <c r="E46" s="17"/>
      <c r="L46"/>
    </row>
    <row r="47" spans="1:12" ht="14.45" x14ac:dyDescent="0.3">
      <c r="L47"/>
    </row>
    <row r="48" spans="1:12" ht="14.45" x14ac:dyDescent="0.3">
      <c r="A48" s="10"/>
      <c r="L48"/>
    </row>
    <row r="49" spans="1:12" x14ac:dyDescent="0.25">
      <c r="A49" s="10"/>
      <c r="L49"/>
    </row>
    <row r="50" spans="1:12" x14ac:dyDescent="0.25">
      <c r="L50"/>
    </row>
    <row r="51" spans="1:12" x14ac:dyDescent="0.25">
      <c r="A51" s="10"/>
      <c r="L51"/>
    </row>
    <row r="52" spans="1:12" x14ac:dyDescent="0.25">
      <c r="A52" s="10"/>
      <c r="L52"/>
    </row>
    <row r="53" spans="1:12" x14ac:dyDescent="0.25">
      <c r="A53" s="10"/>
      <c r="L53"/>
    </row>
    <row r="54" spans="1:12" x14ac:dyDescent="0.25">
      <c r="A54" s="10"/>
      <c r="L54"/>
    </row>
    <row r="55" spans="1:12" x14ac:dyDescent="0.25">
      <c r="A55" s="10"/>
      <c r="L55"/>
    </row>
    <row r="56" spans="1:12" x14ac:dyDescent="0.25">
      <c r="A56" s="10"/>
      <c r="L56"/>
    </row>
    <row r="57" spans="1:12" x14ac:dyDescent="0.25">
      <c r="A57" s="10"/>
      <c r="L57"/>
    </row>
    <row r="58" spans="1:12" x14ac:dyDescent="0.25">
      <c r="A58" s="10"/>
      <c r="L58"/>
    </row>
    <row r="59" spans="1:12" x14ac:dyDescent="0.25">
      <c r="A59" s="10"/>
      <c r="L59"/>
    </row>
    <row r="60" spans="1:12" x14ac:dyDescent="0.25">
      <c r="A60" s="10"/>
      <c r="L60"/>
    </row>
    <row r="61" spans="1:12" x14ac:dyDescent="0.25">
      <c r="A61" s="10"/>
      <c r="L61"/>
    </row>
  </sheetData>
  <mergeCells count="1">
    <mergeCell ref="A46:E46"/>
  </mergeCells>
  <printOptions horizontalCentered="1"/>
  <pageMargins left="0.31496062992125984" right="0.31496062992125984" top="0.35433070866141736" bottom="0.55118110236220474" header="0.31496062992125984" footer="0.31496062992125984"/>
  <pageSetup paperSize="9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opLeftCell="A61" workbookViewId="0">
      <selection activeCell="I56" sqref="I56"/>
    </sheetView>
  </sheetViews>
  <sheetFormatPr defaultRowHeight="15" x14ac:dyDescent="0.25"/>
  <cols>
    <col min="2" max="2" width="23.5703125" customWidth="1"/>
    <col min="4" max="4" width="10.140625" customWidth="1"/>
    <col min="5" max="5" width="16.85546875" customWidth="1"/>
    <col min="9" max="9" width="9.42578125" customWidth="1"/>
    <col min="10" max="10" width="23.7109375" customWidth="1"/>
    <col min="12" max="12" width="19.140625" customWidth="1"/>
  </cols>
  <sheetData>
    <row r="1" spans="1:13" x14ac:dyDescent="0.25">
      <c r="A1" t="s">
        <v>274</v>
      </c>
      <c r="I1" t="s">
        <v>304</v>
      </c>
    </row>
    <row r="2" spans="1:13" x14ac:dyDescent="0.25">
      <c r="A2" t="s">
        <v>230</v>
      </c>
      <c r="B2" t="s">
        <v>91</v>
      </c>
      <c r="C2" t="s">
        <v>92</v>
      </c>
      <c r="D2" t="s">
        <v>231</v>
      </c>
      <c r="E2" t="s">
        <v>232</v>
      </c>
      <c r="I2" t="s">
        <v>230</v>
      </c>
      <c r="J2" t="s">
        <v>91</v>
      </c>
      <c r="K2" t="s">
        <v>92</v>
      </c>
      <c r="L2" t="s">
        <v>231</v>
      </c>
      <c r="M2" t="s">
        <v>232</v>
      </c>
    </row>
    <row r="4" spans="1:13" x14ac:dyDescent="0.25">
      <c r="A4">
        <v>1</v>
      </c>
      <c r="B4" t="s">
        <v>97</v>
      </c>
      <c r="C4" t="s">
        <v>233</v>
      </c>
      <c r="D4" t="s">
        <v>234</v>
      </c>
      <c r="E4" t="s">
        <v>235</v>
      </c>
      <c r="I4">
        <v>1</v>
      </c>
      <c r="J4" t="s">
        <v>121</v>
      </c>
      <c r="K4" t="s">
        <v>236</v>
      </c>
      <c r="L4" t="s">
        <v>253</v>
      </c>
      <c r="M4" t="s">
        <v>275</v>
      </c>
    </row>
    <row r="5" spans="1:13" x14ac:dyDescent="0.25">
      <c r="A5">
        <v>2</v>
      </c>
      <c r="B5" t="s">
        <v>150</v>
      </c>
      <c r="C5" t="s">
        <v>236</v>
      </c>
      <c r="D5" t="s">
        <v>237</v>
      </c>
      <c r="E5" t="s">
        <v>238</v>
      </c>
      <c r="I5">
        <v>2</v>
      </c>
      <c r="J5" t="s">
        <v>107</v>
      </c>
      <c r="K5" t="s">
        <v>233</v>
      </c>
      <c r="L5" t="s">
        <v>234</v>
      </c>
      <c r="M5" t="s">
        <v>276</v>
      </c>
    </row>
    <row r="6" spans="1:13" x14ac:dyDescent="0.25">
      <c r="A6">
        <v>3</v>
      </c>
      <c r="B6" t="s">
        <v>153</v>
      </c>
      <c r="C6" t="s">
        <v>233</v>
      </c>
      <c r="D6" t="s">
        <v>234</v>
      </c>
      <c r="E6" t="s">
        <v>239</v>
      </c>
      <c r="I6">
        <v>3</v>
      </c>
      <c r="J6" t="s">
        <v>140</v>
      </c>
      <c r="K6" t="s">
        <v>233</v>
      </c>
      <c r="L6" t="s">
        <v>277</v>
      </c>
      <c r="M6" t="s">
        <v>278</v>
      </c>
    </row>
    <row r="7" spans="1:13" x14ac:dyDescent="0.25">
      <c r="A7">
        <v>4</v>
      </c>
      <c r="B7" t="s">
        <v>164</v>
      </c>
      <c r="C7" t="s">
        <v>236</v>
      </c>
      <c r="D7" t="s">
        <v>240</v>
      </c>
      <c r="E7" t="s">
        <v>241</v>
      </c>
      <c r="I7">
        <v>4</v>
      </c>
      <c r="J7" t="s">
        <v>135</v>
      </c>
      <c r="K7" t="s">
        <v>233</v>
      </c>
      <c r="L7" t="s">
        <v>243</v>
      </c>
      <c r="M7" t="s">
        <v>279</v>
      </c>
    </row>
    <row r="8" spans="1:13" x14ac:dyDescent="0.25">
      <c r="A8">
        <v>5</v>
      </c>
      <c r="B8" t="s">
        <v>188</v>
      </c>
      <c r="C8" t="s">
        <v>233</v>
      </c>
      <c r="D8" t="s">
        <v>234</v>
      </c>
      <c r="E8" t="s">
        <v>242</v>
      </c>
      <c r="I8">
        <v>5</v>
      </c>
      <c r="J8" t="s">
        <v>144</v>
      </c>
      <c r="K8" t="s">
        <v>233</v>
      </c>
      <c r="L8" t="s">
        <v>261</v>
      </c>
      <c r="M8" t="s">
        <v>280</v>
      </c>
    </row>
    <row r="9" spans="1:13" x14ac:dyDescent="0.25">
      <c r="A9">
        <v>6</v>
      </c>
      <c r="B9" t="s">
        <v>160</v>
      </c>
      <c r="C9" t="s">
        <v>233</v>
      </c>
      <c r="D9" t="s">
        <v>243</v>
      </c>
      <c r="E9" t="s">
        <v>244</v>
      </c>
      <c r="I9">
        <v>6</v>
      </c>
      <c r="J9" t="s">
        <v>102</v>
      </c>
      <c r="K9" t="s">
        <v>233</v>
      </c>
      <c r="L9" t="s">
        <v>281</v>
      </c>
      <c r="M9" t="s">
        <v>282</v>
      </c>
    </row>
    <row r="10" spans="1:13" x14ac:dyDescent="0.25">
      <c r="A10">
        <v>7</v>
      </c>
      <c r="B10" t="s">
        <v>102</v>
      </c>
      <c r="C10" t="s">
        <v>233</v>
      </c>
      <c r="D10" t="s">
        <v>245</v>
      </c>
      <c r="E10" t="s">
        <v>246</v>
      </c>
      <c r="I10">
        <v>7</v>
      </c>
      <c r="J10" t="s">
        <v>133</v>
      </c>
      <c r="K10" t="s">
        <v>233</v>
      </c>
      <c r="L10" t="s">
        <v>283</v>
      </c>
      <c r="M10" t="s">
        <v>284</v>
      </c>
    </row>
    <row r="11" spans="1:13" x14ac:dyDescent="0.25">
      <c r="A11">
        <v>8</v>
      </c>
      <c r="B11" t="s">
        <v>168</v>
      </c>
      <c r="C11" t="s">
        <v>236</v>
      </c>
      <c r="D11" t="s">
        <v>247</v>
      </c>
      <c r="E11" t="s">
        <v>248</v>
      </c>
      <c r="I11">
        <v>8</v>
      </c>
      <c r="J11" t="s">
        <v>198</v>
      </c>
      <c r="K11" t="s">
        <v>236</v>
      </c>
      <c r="L11" t="s">
        <v>285</v>
      </c>
      <c r="M11" t="s">
        <v>286</v>
      </c>
    </row>
    <row r="12" spans="1:13" x14ac:dyDescent="0.25">
      <c r="A12">
        <v>9</v>
      </c>
      <c r="B12" t="s">
        <v>198</v>
      </c>
      <c r="C12" t="s">
        <v>233</v>
      </c>
      <c r="D12" t="s">
        <v>249</v>
      </c>
      <c r="E12" t="s">
        <v>250</v>
      </c>
      <c r="I12">
        <v>9</v>
      </c>
      <c r="J12" t="s">
        <v>177</v>
      </c>
      <c r="K12" t="s">
        <v>233</v>
      </c>
      <c r="L12" t="s">
        <v>257</v>
      </c>
      <c r="M12" t="s">
        <v>254</v>
      </c>
    </row>
    <row r="13" spans="1:13" x14ac:dyDescent="0.25">
      <c r="A13">
        <v>10</v>
      </c>
      <c r="B13" t="s">
        <v>195</v>
      </c>
      <c r="C13" t="s">
        <v>236</v>
      </c>
      <c r="D13" t="s">
        <v>251</v>
      </c>
      <c r="E13" t="s">
        <v>252</v>
      </c>
      <c r="I13">
        <v>10</v>
      </c>
      <c r="J13" t="s">
        <v>179</v>
      </c>
      <c r="K13" t="s">
        <v>233</v>
      </c>
      <c r="L13" t="s">
        <v>287</v>
      </c>
      <c r="M13" t="s">
        <v>288</v>
      </c>
    </row>
    <row r="14" spans="1:13" x14ac:dyDescent="0.25">
      <c r="A14">
        <v>11</v>
      </c>
      <c r="B14" t="s">
        <v>204</v>
      </c>
      <c r="C14" t="s">
        <v>236</v>
      </c>
      <c r="D14" t="s">
        <v>253</v>
      </c>
      <c r="E14" t="s">
        <v>254</v>
      </c>
      <c r="I14">
        <v>11</v>
      </c>
      <c r="J14" t="s">
        <v>147</v>
      </c>
      <c r="K14" t="s">
        <v>236</v>
      </c>
      <c r="L14" t="s">
        <v>289</v>
      </c>
      <c r="M14" t="s">
        <v>290</v>
      </c>
    </row>
    <row r="15" spans="1:13" x14ac:dyDescent="0.25">
      <c r="A15">
        <v>12</v>
      </c>
      <c r="B15" t="s">
        <v>172</v>
      </c>
      <c r="C15" t="s">
        <v>236</v>
      </c>
      <c r="D15" t="s">
        <v>255</v>
      </c>
      <c r="E15" t="s">
        <v>256</v>
      </c>
      <c r="I15">
        <v>12</v>
      </c>
      <c r="J15" t="s">
        <v>218</v>
      </c>
      <c r="K15" t="s">
        <v>233</v>
      </c>
      <c r="L15" t="s">
        <v>291</v>
      </c>
      <c r="M15" t="s">
        <v>250</v>
      </c>
    </row>
    <row r="16" spans="1:13" x14ac:dyDescent="0.25">
      <c r="A16">
        <v>13</v>
      </c>
      <c r="B16" t="s">
        <v>112</v>
      </c>
      <c r="C16" t="s">
        <v>233</v>
      </c>
      <c r="D16" t="s">
        <v>257</v>
      </c>
      <c r="E16" t="s">
        <v>258</v>
      </c>
      <c r="I16">
        <v>13</v>
      </c>
      <c r="J16" t="s">
        <v>204</v>
      </c>
      <c r="K16" t="s">
        <v>236</v>
      </c>
      <c r="L16" t="s">
        <v>259</v>
      </c>
      <c r="M16" t="s">
        <v>292</v>
      </c>
    </row>
    <row r="17" spans="1:13" x14ac:dyDescent="0.25">
      <c r="A17">
        <v>14</v>
      </c>
      <c r="B17" t="s">
        <v>216</v>
      </c>
      <c r="C17" t="s">
        <v>236</v>
      </c>
      <c r="D17" t="s">
        <v>259</v>
      </c>
      <c r="E17" t="s">
        <v>260</v>
      </c>
      <c r="I17">
        <v>14</v>
      </c>
      <c r="J17" t="s">
        <v>137</v>
      </c>
      <c r="K17" t="s">
        <v>233</v>
      </c>
      <c r="L17" t="s">
        <v>293</v>
      </c>
      <c r="M17" t="s">
        <v>294</v>
      </c>
    </row>
    <row r="18" spans="1:13" x14ac:dyDescent="0.25">
      <c r="A18">
        <v>15</v>
      </c>
      <c r="B18" t="s">
        <v>129</v>
      </c>
      <c r="C18" t="s">
        <v>233</v>
      </c>
      <c r="D18" t="s">
        <v>261</v>
      </c>
      <c r="E18" t="s">
        <v>262</v>
      </c>
      <c r="I18">
        <v>15</v>
      </c>
      <c r="J18" t="s">
        <v>157</v>
      </c>
      <c r="K18" t="s">
        <v>233</v>
      </c>
      <c r="L18" t="s">
        <v>295</v>
      </c>
      <c r="M18" t="s">
        <v>258</v>
      </c>
    </row>
    <row r="19" spans="1:13" x14ac:dyDescent="0.25">
      <c r="A19">
        <v>16</v>
      </c>
      <c r="B19" t="s">
        <v>211</v>
      </c>
      <c r="C19" t="s">
        <v>236</v>
      </c>
      <c r="D19" t="s">
        <v>263</v>
      </c>
      <c r="E19" t="s">
        <v>264</v>
      </c>
      <c r="I19">
        <v>16</v>
      </c>
      <c r="J19" t="s">
        <v>150</v>
      </c>
      <c r="K19" t="s">
        <v>233</v>
      </c>
      <c r="L19" t="s">
        <v>296</v>
      </c>
      <c r="M19" t="s">
        <v>297</v>
      </c>
    </row>
    <row r="20" spans="1:13" x14ac:dyDescent="0.25">
      <c r="A20">
        <v>17</v>
      </c>
      <c r="B20" t="s">
        <v>200</v>
      </c>
      <c r="C20" t="s">
        <v>233</v>
      </c>
      <c r="D20" t="s">
        <v>265</v>
      </c>
      <c r="E20" t="s">
        <v>266</v>
      </c>
      <c r="I20">
        <v>17</v>
      </c>
      <c r="J20" t="s">
        <v>192</v>
      </c>
      <c r="K20" t="s">
        <v>233</v>
      </c>
      <c r="L20" t="s">
        <v>298</v>
      </c>
      <c r="M20" t="s">
        <v>262</v>
      </c>
    </row>
    <row r="21" spans="1:13" x14ac:dyDescent="0.25">
      <c r="A21">
        <v>18</v>
      </c>
      <c r="B21" t="s">
        <v>202</v>
      </c>
      <c r="C21" t="s">
        <v>236</v>
      </c>
      <c r="D21" t="s">
        <v>263</v>
      </c>
      <c r="E21" t="s">
        <v>267</v>
      </c>
      <c r="I21">
        <v>18</v>
      </c>
      <c r="J21" t="s">
        <v>164</v>
      </c>
      <c r="K21" t="s">
        <v>233</v>
      </c>
      <c r="L21" t="s">
        <v>281</v>
      </c>
      <c r="M21" t="s">
        <v>299</v>
      </c>
    </row>
    <row r="22" spans="1:13" x14ac:dyDescent="0.25">
      <c r="A22">
        <v>19</v>
      </c>
      <c r="B22" t="s">
        <v>117</v>
      </c>
      <c r="C22" t="s">
        <v>233</v>
      </c>
      <c r="D22" t="s">
        <v>234</v>
      </c>
      <c r="E22" t="s">
        <v>268</v>
      </c>
      <c r="I22">
        <v>19</v>
      </c>
      <c r="J22" t="s">
        <v>220</v>
      </c>
      <c r="K22" t="s">
        <v>233</v>
      </c>
      <c r="L22" t="s">
        <v>243</v>
      </c>
      <c r="M22" t="s">
        <v>266</v>
      </c>
    </row>
    <row r="23" spans="1:13" x14ac:dyDescent="0.25">
      <c r="A23">
        <v>20</v>
      </c>
      <c r="B23" t="s">
        <v>155</v>
      </c>
      <c r="C23" t="s">
        <v>233</v>
      </c>
      <c r="D23" t="s">
        <v>257</v>
      </c>
      <c r="E23" t="s">
        <v>269</v>
      </c>
      <c r="I23">
        <v>20</v>
      </c>
      <c r="J23" t="s">
        <v>181</v>
      </c>
      <c r="K23" t="s">
        <v>233</v>
      </c>
      <c r="L23" t="s">
        <v>300</v>
      </c>
      <c r="M23" t="s">
        <v>301</v>
      </c>
    </row>
    <row r="24" spans="1:13" x14ac:dyDescent="0.25">
      <c r="A24">
        <v>21</v>
      </c>
      <c r="B24" t="s">
        <v>125</v>
      </c>
      <c r="C24" t="s">
        <v>233</v>
      </c>
      <c r="D24" t="s">
        <v>270</v>
      </c>
      <c r="E24" t="s">
        <v>271</v>
      </c>
      <c r="I24">
        <v>21</v>
      </c>
      <c r="J24" t="s">
        <v>190</v>
      </c>
      <c r="K24" t="s">
        <v>236</v>
      </c>
      <c r="L24" t="s">
        <v>302</v>
      </c>
      <c r="M24" t="s">
        <v>303</v>
      </c>
    </row>
    <row r="25" spans="1:13" x14ac:dyDescent="0.25">
      <c r="A25">
        <v>22</v>
      </c>
      <c r="B25" t="s">
        <v>147</v>
      </c>
      <c r="C25" t="s">
        <v>233</v>
      </c>
      <c r="D25" t="s">
        <v>272</v>
      </c>
      <c r="E25" t="s">
        <v>273</v>
      </c>
      <c r="I25">
        <v>22</v>
      </c>
      <c r="J25" t="s">
        <v>185</v>
      </c>
      <c r="K25" t="s">
        <v>233</v>
      </c>
      <c r="L25" t="s">
        <v>272</v>
      </c>
      <c r="M25" t="s">
        <v>273</v>
      </c>
    </row>
    <row r="28" spans="1:13" x14ac:dyDescent="0.25">
      <c r="A28" t="s">
        <v>305</v>
      </c>
      <c r="I28" t="s">
        <v>319</v>
      </c>
    </row>
    <row r="29" spans="1:13" x14ac:dyDescent="0.25">
      <c r="A29" t="s">
        <v>230</v>
      </c>
      <c r="B29" t="s">
        <v>232</v>
      </c>
      <c r="C29" t="s">
        <v>92</v>
      </c>
      <c r="D29" t="s">
        <v>231</v>
      </c>
      <c r="E29" t="s">
        <v>91</v>
      </c>
      <c r="I29" t="s">
        <v>230</v>
      </c>
      <c r="J29" t="s">
        <v>232</v>
      </c>
      <c r="K29" t="s">
        <v>92</v>
      </c>
      <c r="L29" t="s">
        <v>231</v>
      </c>
      <c r="M29" t="s">
        <v>91</v>
      </c>
    </row>
    <row r="31" spans="1:13" x14ac:dyDescent="0.25">
      <c r="A31">
        <v>1</v>
      </c>
      <c r="B31" t="s">
        <v>275</v>
      </c>
      <c r="C31" t="s">
        <v>233</v>
      </c>
      <c r="D31" t="s">
        <v>298</v>
      </c>
      <c r="E31" t="s">
        <v>177</v>
      </c>
      <c r="I31">
        <v>1</v>
      </c>
      <c r="J31" t="s">
        <v>320</v>
      </c>
      <c r="K31" t="s">
        <v>236</v>
      </c>
      <c r="L31" t="s">
        <v>321</v>
      </c>
      <c r="M31" t="s">
        <v>97</v>
      </c>
    </row>
    <row r="32" spans="1:13" x14ac:dyDescent="0.25">
      <c r="A32">
        <v>2</v>
      </c>
      <c r="B32" t="s">
        <v>238</v>
      </c>
      <c r="C32" t="s">
        <v>233</v>
      </c>
      <c r="D32" t="s">
        <v>306</v>
      </c>
      <c r="E32" t="s">
        <v>179</v>
      </c>
      <c r="I32">
        <v>2</v>
      </c>
      <c r="J32" t="s">
        <v>238</v>
      </c>
      <c r="K32" t="s">
        <v>233</v>
      </c>
      <c r="L32" t="s">
        <v>295</v>
      </c>
      <c r="M32" t="s">
        <v>133</v>
      </c>
    </row>
    <row r="33" spans="1:13" x14ac:dyDescent="0.25">
      <c r="A33">
        <v>3</v>
      </c>
      <c r="B33" t="s">
        <v>290</v>
      </c>
      <c r="C33" t="s">
        <v>233</v>
      </c>
      <c r="D33" t="s">
        <v>243</v>
      </c>
      <c r="E33" t="s">
        <v>135</v>
      </c>
      <c r="I33">
        <v>3</v>
      </c>
      <c r="J33" t="s">
        <v>252</v>
      </c>
      <c r="K33" t="s">
        <v>236</v>
      </c>
      <c r="L33" t="s">
        <v>322</v>
      </c>
      <c r="M33" t="s">
        <v>112</v>
      </c>
    </row>
    <row r="34" spans="1:13" x14ac:dyDescent="0.25">
      <c r="A34">
        <v>4</v>
      </c>
      <c r="B34" t="s">
        <v>264</v>
      </c>
      <c r="C34" t="s">
        <v>236</v>
      </c>
      <c r="D34" t="s">
        <v>307</v>
      </c>
      <c r="E34" t="s">
        <v>102</v>
      </c>
      <c r="I34">
        <v>4</v>
      </c>
      <c r="J34" t="s">
        <v>278</v>
      </c>
      <c r="K34" t="s">
        <v>236</v>
      </c>
      <c r="L34" t="s">
        <v>323</v>
      </c>
      <c r="M34" t="s">
        <v>137</v>
      </c>
    </row>
    <row r="35" spans="1:13" x14ac:dyDescent="0.25">
      <c r="A35">
        <v>5</v>
      </c>
      <c r="B35" t="s">
        <v>248</v>
      </c>
      <c r="C35" t="s">
        <v>233</v>
      </c>
      <c r="D35" t="s">
        <v>295</v>
      </c>
      <c r="E35" t="s">
        <v>144</v>
      </c>
      <c r="I35">
        <v>5</v>
      </c>
      <c r="J35" t="s">
        <v>241</v>
      </c>
      <c r="K35" t="s">
        <v>236</v>
      </c>
      <c r="L35" t="s">
        <v>251</v>
      </c>
      <c r="M35" t="s">
        <v>125</v>
      </c>
    </row>
    <row r="36" spans="1:13" x14ac:dyDescent="0.25">
      <c r="A36">
        <v>6</v>
      </c>
      <c r="B36" t="s">
        <v>286</v>
      </c>
      <c r="C36" t="s">
        <v>236</v>
      </c>
      <c r="D36" t="s">
        <v>240</v>
      </c>
      <c r="E36" t="s">
        <v>153</v>
      </c>
      <c r="I36">
        <v>6</v>
      </c>
      <c r="J36" t="s">
        <v>256</v>
      </c>
      <c r="K36" t="s">
        <v>236</v>
      </c>
      <c r="L36" t="s">
        <v>302</v>
      </c>
      <c r="M36" t="s">
        <v>157</v>
      </c>
    </row>
    <row r="37" spans="1:13" x14ac:dyDescent="0.25">
      <c r="A37">
        <v>7</v>
      </c>
      <c r="B37" t="s">
        <v>280</v>
      </c>
      <c r="C37" t="s">
        <v>236</v>
      </c>
      <c r="D37" t="s">
        <v>308</v>
      </c>
      <c r="E37" t="s">
        <v>150</v>
      </c>
      <c r="I37">
        <v>7</v>
      </c>
      <c r="J37" t="s">
        <v>324</v>
      </c>
      <c r="K37" t="s">
        <v>236</v>
      </c>
      <c r="L37" t="s">
        <v>240</v>
      </c>
      <c r="M37" t="s">
        <v>121</v>
      </c>
    </row>
    <row r="38" spans="1:13" x14ac:dyDescent="0.25">
      <c r="A38">
        <v>8</v>
      </c>
      <c r="B38" t="s">
        <v>244</v>
      </c>
      <c r="C38" t="s">
        <v>236</v>
      </c>
      <c r="D38" t="s">
        <v>309</v>
      </c>
      <c r="E38" t="s">
        <v>192</v>
      </c>
      <c r="I38">
        <v>8</v>
      </c>
      <c r="J38" t="s">
        <v>239</v>
      </c>
      <c r="K38" t="s">
        <v>236</v>
      </c>
      <c r="L38" t="s">
        <v>259</v>
      </c>
      <c r="M38" t="s">
        <v>129</v>
      </c>
    </row>
    <row r="39" spans="1:13" x14ac:dyDescent="0.25">
      <c r="A39">
        <v>9</v>
      </c>
      <c r="B39" t="s">
        <v>310</v>
      </c>
      <c r="C39" t="s">
        <v>236</v>
      </c>
      <c r="D39" t="s">
        <v>311</v>
      </c>
      <c r="E39" t="s">
        <v>164</v>
      </c>
      <c r="I39">
        <v>9</v>
      </c>
      <c r="J39" t="s">
        <v>325</v>
      </c>
      <c r="K39" t="s">
        <v>236</v>
      </c>
      <c r="L39" t="s">
        <v>263</v>
      </c>
      <c r="M39" t="s">
        <v>140</v>
      </c>
    </row>
    <row r="40" spans="1:13" x14ac:dyDescent="0.25">
      <c r="A40">
        <v>10</v>
      </c>
      <c r="B40" t="s">
        <v>260</v>
      </c>
      <c r="C40" t="s">
        <v>233</v>
      </c>
      <c r="D40" t="s">
        <v>295</v>
      </c>
      <c r="E40" t="s">
        <v>220</v>
      </c>
      <c r="I40">
        <v>10</v>
      </c>
      <c r="J40" t="s">
        <v>267</v>
      </c>
      <c r="K40" t="s">
        <v>233</v>
      </c>
      <c r="L40" t="s">
        <v>234</v>
      </c>
      <c r="M40" t="s">
        <v>160</v>
      </c>
    </row>
    <row r="41" spans="1:13" x14ac:dyDescent="0.25">
      <c r="A41">
        <v>11</v>
      </c>
      <c r="B41" t="s">
        <v>276</v>
      </c>
      <c r="C41" t="s">
        <v>233</v>
      </c>
      <c r="D41" t="s">
        <v>312</v>
      </c>
      <c r="E41" t="s">
        <v>181</v>
      </c>
      <c r="I41">
        <v>11</v>
      </c>
      <c r="J41" t="s">
        <v>282</v>
      </c>
      <c r="K41" t="s">
        <v>233</v>
      </c>
      <c r="L41" t="s">
        <v>257</v>
      </c>
      <c r="M41" t="s">
        <v>155</v>
      </c>
    </row>
    <row r="42" spans="1:13" x14ac:dyDescent="0.25">
      <c r="A42">
        <v>12</v>
      </c>
      <c r="B42" t="s">
        <v>279</v>
      </c>
      <c r="C42" t="s">
        <v>236</v>
      </c>
      <c r="D42" t="s">
        <v>259</v>
      </c>
      <c r="E42" t="s">
        <v>168</v>
      </c>
      <c r="I42">
        <v>12</v>
      </c>
      <c r="J42" t="s">
        <v>303</v>
      </c>
      <c r="K42" t="s">
        <v>236</v>
      </c>
      <c r="L42" t="s">
        <v>326</v>
      </c>
      <c r="M42" t="s">
        <v>188</v>
      </c>
    </row>
    <row r="43" spans="1:13" x14ac:dyDescent="0.25">
      <c r="A43">
        <v>13</v>
      </c>
      <c r="B43" t="s">
        <v>282</v>
      </c>
      <c r="C43" t="s">
        <v>233</v>
      </c>
      <c r="D43" t="s">
        <v>313</v>
      </c>
      <c r="E43" t="s">
        <v>195</v>
      </c>
      <c r="I43">
        <v>13</v>
      </c>
      <c r="J43" t="s">
        <v>254</v>
      </c>
      <c r="K43" t="s">
        <v>233</v>
      </c>
      <c r="L43" t="s">
        <v>327</v>
      </c>
      <c r="M43" t="s">
        <v>218</v>
      </c>
    </row>
    <row r="44" spans="1:13" x14ac:dyDescent="0.25">
      <c r="A44">
        <v>14</v>
      </c>
      <c r="B44" t="s">
        <v>254</v>
      </c>
      <c r="C44" t="s">
        <v>236</v>
      </c>
      <c r="D44" t="s">
        <v>289</v>
      </c>
      <c r="E44" t="s">
        <v>137</v>
      </c>
      <c r="I44">
        <v>14</v>
      </c>
      <c r="J44" t="s">
        <v>294</v>
      </c>
      <c r="K44" t="s">
        <v>233</v>
      </c>
      <c r="L44" t="s">
        <v>249</v>
      </c>
      <c r="M44" t="s">
        <v>198</v>
      </c>
    </row>
    <row r="45" spans="1:13" x14ac:dyDescent="0.25">
      <c r="A45">
        <v>15</v>
      </c>
      <c r="B45" t="s">
        <v>284</v>
      </c>
      <c r="C45" t="s">
        <v>233</v>
      </c>
      <c r="D45" t="s">
        <v>314</v>
      </c>
      <c r="E45" t="s">
        <v>147</v>
      </c>
      <c r="I45">
        <v>15</v>
      </c>
      <c r="J45" t="s">
        <v>258</v>
      </c>
      <c r="K45" t="s">
        <v>236</v>
      </c>
      <c r="L45" t="s">
        <v>259</v>
      </c>
      <c r="M45" t="s">
        <v>200</v>
      </c>
    </row>
    <row r="46" spans="1:13" x14ac:dyDescent="0.25">
      <c r="A46">
        <v>16</v>
      </c>
      <c r="B46" t="s">
        <v>271</v>
      </c>
      <c r="C46" t="s">
        <v>236</v>
      </c>
      <c r="D46" t="s">
        <v>315</v>
      </c>
      <c r="E46" t="s">
        <v>157</v>
      </c>
      <c r="I46">
        <v>16</v>
      </c>
      <c r="J46" t="s">
        <v>301</v>
      </c>
      <c r="K46" t="s">
        <v>233</v>
      </c>
      <c r="L46" t="s">
        <v>328</v>
      </c>
      <c r="M46" t="s">
        <v>220</v>
      </c>
    </row>
    <row r="47" spans="1:13" x14ac:dyDescent="0.25">
      <c r="A47">
        <v>17</v>
      </c>
      <c r="B47" t="s">
        <v>288</v>
      </c>
      <c r="C47" t="s">
        <v>233</v>
      </c>
      <c r="D47" t="s">
        <v>306</v>
      </c>
      <c r="E47" t="s">
        <v>204</v>
      </c>
      <c r="I47">
        <v>17</v>
      </c>
      <c r="J47" t="s">
        <v>246</v>
      </c>
      <c r="K47" t="s">
        <v>233</v>
      </c>
      <c r="L47" t="s">
        <v>298</v>
      </c>
      <c r="M47" t="s">
        <v>190</v>
      </c>
    </row>
    <row r="48" spans="1:13" x14ac:dyDescent="0.25">
      <c r="A48">
        <v>18</v>
      </c>
      <c r="B48" t="s">
        <v>250</v>
      </c>
      <c r="C48" t="s">
        <v>233</v>
      </c>
      <c r="D48" t="s">
        <v>298</v>
      </c>
      <c r="E48" t="s">
        <v>213</v>
      </c>
      <c r="I48">
        <v>18</v>
      </c>
      <c r="J48" t="s">
        <v>250</v>
      </c>
      <c r="K48" t="s">
        <v>236</v>
      </c>
      <c r="L48" t="s">
        <v>329</v>
      </c>
      <c r="M48" t="s">
        <v>185</v>
      </c>
    </row>
    <row r="49" spans="1:13" x14ac:dyDescent="0.25">
      <c r="A49">
        <v>19</v>
      </c>
      <c r="B49" t="s">
        <v>294</v>
      </c>
      <c r="C49" t="s">
        <v>233</v>
      </c>
      <c r="D49" t="s">
        <v>316</v>
      </c>
      <c r="E49" t="s">
        <v>211</v>
      </c>
      <c r="I49">
        <v>19</v>
      </c>
      <c r="J49" t="s">
        <v>292</v>
      </c>
      <c r="K49" t="s">
        <v>236</v>
      </c>
      <c r="L49" t="s">
        <v>330</v>
      </c>
      <c r="M49" t="s">
        <v>147</v>
      </c>
    </row>
    <row r="50" spans="1:13" x14ac:dyDescent="0.25">
      <c r="A50">
        <v>20</v>
      </c>
      <c r="B50" t="s">
        <v>258</v>
      </c>
      <c r="C50" t="s">
        <v>233</v>
      </c>
      <c r="D50" t="s">
        <v>317</v>
      </c>
      <c r="E50" t="s">
        <v>222</v>
      </c>
      <c r="I50">
        <v>20</v>
      </c>
      <c r="J50" t="s">
        <v>262</v>
      </c>
      <c r="K50" t="s">
        <v>236</v>
      </c>
      <c r="L50" t="s">
        <v>331</v>
      </c>
      <c r="M50" t="s">
        <v>204</v>
      </c>
    </row>
    <row r="51" spans="1:13" x14ac:dyDescent="0.25">
      <c r="A51">
        <v>21</v>
      </c>
      <c r="B51" t="s">
        <v>297</v>
      </c>
      <c r="C51" t="s">
        <v>236</v>
      </c>
      <c r="D51" t="s">
        <v>247</v>
      </c>
      <c r="E51" t="s">
        <v>202</v>
      </c>
      <c r="I51">
        <v>21</v>
      </c>
      <c r="J51" t="s">
        <v>299</v>
      </c>
      <c r="K51" t="s">
        <v>233</v>
      </c>
      <c r="L51" t="s">
        <v>316</v>
      </c>
      <c r="M51" t="s">
        <v>216</v>
      </c>
    </row>
    <row r="52" spans="1:13" x14ac:dyDescent="0.25">
      <c r="A52">
        <v>22</v>
      </c>
      <c r="B52" t="s">
        <v>268</v>
      </c>
      <c r="C52" t="s">
        <v>233</v>
      </c>
      <c r="D52" t="s">
        <v>272</v>
      </c>
      <c r="E52" t="s">
        <v>318</v>
      </c>
      <c r="I52">
        <v>22</v>
      </c>
      <c r="J52" t="s">
        <v>266</v>
      </c>
      <c r="K52" t="s">
        <v>233</v>
      </c>
      <c r="L52" t="s">
        <v>272</v>
      </c>
      <c r="M52" t="s">
        <v>318</v>
      </c>
    </row>
    <row r="55" spans="1:13" x14ac:dyDescent="0.25">
      <c r="A55" t="s">
        <v>332</v>
      </c>
    </row>
    <row r="56" spans="1:13" x14ac:dyDescent="0.25">
      <c r="A56" t="s">
        <v>230</v>
      </c>
      <c r="B56" t="s">
        <v>91</v>
      </c>
      <c r="C56" t="s">
        <v>92</v>
      </c>
      <c r="D56" t="s">
        <v>231</v>
      </c>
      <c r="E56" t="s">
        <v>232</v>
      </c>
    </row>
    <row r="58" spans="1:13" x14ac:dyDescent="0.25">
      <c r="A58">
        <v>1</v>
      </c>
      <c r="B58" t="s">
        <v>97</v>
      </c>
      <c r="C58" t="s">
        <v>233</v>
      </c>
      <c r="D58" t="s">
        <v>257</v>
      </c>
      <c r="E58" t="s">
        <v>290</v>
      </c>
    </row>
    <row r="59" spans="1:13" x14ac:dyDescent="0.25">
      <c r="A59">
        <v>2</v>
      </c>
      <c r="B59" t="s">
        <v>102</v>
      </c>
      <c r="C59" t="s">
        <v>233</v>
      </c>
      <c r="D59" t="s">
        <v>333</v>
      </c>
      <c r="E59" t="s">
        <v>238</v>
      </c>
    </row>
    <row r="60" spans="1:13" x14ac:dyDescent="0.25">
      <c r="A60">
        <v>3</v>
      </c>
      <c r="B60" t="s">
        <v>133</v>
      </c>
      <c r="C60" t="s">
        <v>236</v>
      </c>
      <c r="D60" t="s">
        <v>334</v>
      </c>
      <c r="E60" t="s">
        <v>282</v>
      </c>
    </row>
    <row r="61" spans="1:13" x14ac:dyDescent="0.25">
      <c r="A61">
        <v>4</v>
      </c>
      <c r="B61" t="s">
        <v>121</v>
      </c>
      <c r="C61" t="s">
        <v>233</v>
      </c>
      <c r="D61" t="s">
        <v>234</v>
      </c>
      <c r="E61" t="s">
        <v>267</v>
      </c>
    </row>
    <row r="62" spans="1:13" x14ac:dyDescent="0.25">
      <c r="A62">
        <v>5</v>
      </c>
      <c r="B62" t="s">
        <v>137</v>
      </c>
      <c r="C62" t="s">
        <v>236</v>
      </c>
      <c r="D62" t="s">
        <v>335</v>
      </c>
      <c r="E62" t="s">
        <v>276</v>
      </c>
    </row>
    <row r="63" spans="1:13" x14ac:dyDescent="0.25">
      <c r="A63">
        <v>6</v>
      </c>
      <c r="B63" t="s">
        <v>125</v>
      </c>
      <c r="C63" t="s">
        <v>233</v>
      </c>
      <c r="D63" t="s">
        <v>336</v>
      </c>
      <c r="E63" t="s">
        <v>264</v>
      </c>
    </row>
    <row r="64" spans="1:13" x14ac:dyDescent="0.25">
      <c r="A64">
        <v>7</v>
      </c>
      <c r="B64" t="s">
        <v>157</v>
      </c>
      <c r="C64" t="s">
        <v>236</v>
      </c>
      <c r="D64" t="s">
        <v>337</v>
      </c>
      <c r="E64" t="s">
        <v>241</v>
      </c>
    </row>
    <row r="65" spans="1:5" x14ac:dyDescent="0.25">
      <c r="A65">
        <v>8</v>
      </c>
      <c r="B65" t="s">
        <v>153</v>
      </c>
      <c r="C65" t="s">
        <v>233</v>
      </c>
      <c r="D65" t="s">
        <v>261</v>
      </c>
      <c r="E65" t="s">
        <v>246</v>
      </c>
    </row>
    <row r="66" spans="1:5" x14ac:dyDescent="0.25">
      <c r="A66">
        <v>9</v>
      </c>
      <c r="B66" t="s">
        <v>188</v>
      </c>
      <c r="C66" t="s">
        <v>236</v>
      </c>
      <c r="D66" t="s">
        <v>338</v>
      </c>
      <c r="E66" t="s">
        <v>286</v>
      </c>
    </row>
    <row r="67" spans="1:5" x14ac:dyDescent="0.25">
      <c r="A67">
        <v>10</v>
      </c>
      <c r="B67" t="s">
        <v>168</v>
      </c>
      <c r="C67" t="s">
        <v>233</v>
      </c>
      <c r="D67" t="s">
        <v>339</v>
      </c>
      <c r="E67" t="s">
        <v>252</v>
      </c>
    </row>
    <row r="68" spans="1:5" x14ac:dyDescent="0.25">
      <c r="A68">
        <v>11</v>
      </c>
      <c r="B68" t="s">
        <v>179</v>
      </c>
      <c r="C68" t="s">
        <v>236</v>
      </c>
      <c r="D68" t="s">
        <v>338</v>
      </c>
      <c r="E68" t="s">
        <v>254</v>
      </c>
    </row>
    <row r="69" spans="1:5" x14ac:dyDescent="0.25">
      <c r="A69">
        <v>12</v>
      </c>
      <c r="B69" t="s">
        <v>200</v>
      </c>
      <c r="C69" t="s">
        <v>236</v>
      </c>
      <c r="D69" t="s">
        <v>253</v>
      </c>
      <c r="E69" t="s">
        <v>294</v>
      </c>
    </row>
    <row r="70" spans="1:5" x14ac:dyDescent="0.25">
      <c r="A70">
        <v>13</v>
      </c>
      <c r="B70" t="s">
        <v>202</v>
      </c>
      <c r="C70" t="s">
        <v>236</v>
      </c>
      <c r="D70" t="s">
        <v>329</v>
      </c>
      <c r="E70" t="s">
        <v>324</v>
      </c>
    </row>
    <row r="71" spans="1:5" x14ac:dyDescent="0.25">
      <c r="A71">
        <v>14</v>
      </c>
      <c r="B71" t="s">
        <v>155</v>
      </c>
      <c r="C71" t="s">
        <v>233</v>
      </c>
      <c r="D71" t="s">
        <v>249</v>
      </c>
      <c r="E71" t="s">
        <v>239</v>
      </c>
    </row>
    <row r="72" spans="1:5" x14ac:dyDescent="0.25">
      <c r="A72">
        <v>15</v>
      </c>
      <c r="B72" t="s">
        <v>185</v>
      </c>
      <c r="C72" t="s">
        <v>236</v>
      </c>
      <c r="D72" t="s">
        <v>259</v>
      </c>
      <c r="E72" t="s">
        <v>325</v>
      </c>
    </row>
    <row r="73" spans="1:5" x14ac:dyDescent="0.25">
      <c r="A73">
        <v>16</v>
      </c>
      <c r="B73" t="s">
        <v>147</v>
      </c>
      <c r="C73" t="s">
        <v>233</v>
      </c>
      <c r="D73" t="s">
        <v>339</v>
      </c>
      <c r="E73" t="s">
        <v>258</v>
      </c>
    </row>
    <row r="74" spans="1:5" x14ac:dyDescent="0.25">
      <c r="A74">
        <v>17</v>
      </c>
      <c r="B74" t="s">
        <v>218</v>
      </c>
      <c r="C74" t="s">
        <v>236</v>
      </c>
      <c r="D74" t="s">
        <v>340</v>
      </c>
      <c r="E74" t="s">
        <v>292</v>
      </c>
    </row>
    <row r="75" spans="1:5" x14ac:dyDescent="0.25">
      <c r="A75">
        <v>18</v>
      </c>
      <c r="B75" t="s">
        <v>198</v>
      </c>
      <c r="C75" t="s">
        <v>233</v>
      </c>
      <c r="D75" t="s">
        <v>295</v>
      </c>
      <c r="E75" t="s">
        <v>299</v>
      </c>
    </row>
    <row r="76" spans="1:5" x14ac:dyDescent="0.25">
      <c r="A76">
        <v>19</v>
      </c>
      <c r="B76" t="s">
        <v>222</v>
      </c>
      <c r="C76" t="s">
        <v>236</v>
      </c>
      <c r="D76" t="s">
        <v>341</v>
      </c>
      <c r="E76" t="s">
        <v>342</v>
      </c>
    </row>
    <row r="77" spans="1:5" x14ac:dyDescent="0.25">
      <c r="A77">
        <v>20</v>
      </c>
      <c r="B77" t="s">
        <v>220</v>
      </c>
      <c r="C77" t="s">
        <v>236</v>
      </c>
      <c r="D77" t="s">
        <v>255</v>
      </c>
      <c r="E77" t="s">
        <v>268</v>
      </c>
    </row>
    <row r="78" spans="1:5" x14ac:dyDescent="0.25">
      <c r="A78">
        <v>21</v>
      </c>
      <c r="B78" t="s">
        <v>216</v>
      </c>
      <c r="C78" t="s">
        <v>233</v>
      </c>
      <c r="D78" t="s">
        <v>313</v>
      </c>
      <c r="E78" t="s">
        <v>250</v>
      </c>
    </row>
    <row r="79" spans="1:5" x14ac:dyDescent="0.25">
      <c r="A79">
        <v>22</v>
      </c>
      <c r="B79" t="s">
        <v>213</v>
      </c>
      <c r="C79" t="s">
        <v>233</v>
      </c>
      <c r="D79" t="s">
        <v>272</v>
      </c>
      <c r="E79" t="s">
        <v>273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22" workbookViewId="0">
      <selection activeCell="J13" sqref="J13"/>
    </sheetView>
  </sheetViews>
  <sheetFormatPr defaultRowHeight="15" x14ac:dyDescent="0.25"/>
  <cols>
    <col min="1" max="1" width="6.7109375" bestFit="1" customWidth="1"/>
    <col min="2" max="2" width="32.28515625" style="10" customWidth="1"/>
    <col min="3" max="3" width="10" bestFit="1" customWidth="1"/>
    <col min="4" max="4" width="11.85546875" customWidth="1"/>
    <col min="5" max="5" width="12.85546875" customWidth="1"/>
    <col min="6" max="6" width="11.28515625" customWidth="1"/>
    <col min="7" max="7" width="23.5703125" customWidth="1"/>
  </cols>
  <sheetData>
    <row r="1" spans="1:7" x14ac:dyDescent="0.25">
      <c r="A1" s="16" t="s">
        <v>90</v>
      </c>
      <c r="B1" s="10" t="s">
        <v>91</v>
      </c>
      <c r="C1" s="16" t="s">
        <v>92</v>
      </c>
      <c r="D1" s="16" t="s">
        <v>93</v>
      </c>
      <c r="E1" s="16" t="s">
        <v>94</v>
      </c>
      <c r="F1" s="16" t="s">
        <v>95</v>
      </c>
      <c r="G1" s="16" t="s">
        <v>96</v>
      </c>
    </row>
    <row r="2" spans="1:7" x14ac:dyDescent="0.25">
      <c r="A2" s="16"/>
      <c r="C2" s="16"/>
      <c r="D2" s="16"/>
      <c r="E2" s="16"/>
      <c r="F2" s="16"/>
      <c r="G2" s="16"/>
    </row>
    <row r="3" spans="1:7" x14ac:dyDescent="0.25">
      <c r="A3" s="16">
        <v>1</v>
      </c>
      <c r="B3" s="10" t="s">
        <v>97</v>
      </c>
      <c r="C3" s="16">
        <v>5</v>
      </c>
      <c r="D3" s="16" t="s">
        <v>98</v>
      </c>
      <c r="E3" s="16" t="s">
        <v>99</v>
      </c>
      <c r="F3" s="16" t="s">
        <v>100</v>
      </c>
      <c r="G3" s="16" t="s">
        <v>101</v>
      </c>
    </row>
    <row r="4" spans="1:7" x14ac:dyDescent="0.25">
      <c r="A4" s="16">
        <v>2</v>
      </c>
      <c r="B4" s="10" t="s">
        <v>102</v>
      </c>
      <c r="C4" s="16">
        <v>4</v>
      </c>
      <c r="D4" s="16" t="s">
        <v>103</v>
      </c>
      <c r="E4" s="16" t="s">
        <v>104</v>
      </c>
      <c r="F4" s="16" t="s">
        <v>105</v>
      </c>
      <c r="G4" s="16" t="s">
        <v>106</v>
      </c>
    </row>
    <row r="5" spans="1:7" x14ac:dyDescent="0.25">
      <c r="A5" s="16">
        <v>3</v>
      </c>
      <c r="B5" s="10" t="s">
        <v>107</v>
      </c>
      <c r="C5" s="16">
        <v>4</v>
      </c>
      <c r="D5" s="16" t="s">
        <v>108</v>
      </c>
      <c r="E5" s="16" t="s">
        <v>109</v>
      </c>
      <c r="F5" s="16" t="s">
        <v>110</v>
      </c>
      <c r="G5" s="16" t="s">
        <v>111</v>
      </c>
    </row>
    <row r="6" spans="1:7" x14ac:dyDescent="0.25">
      <c r="A6" s="16">
        <v>4</v>
      </c>
      <c r="B6" s="10" t="s">
        <v>112</v>
      </c>
      <c r="C6" s="16">
        <v>4</v>
      </c>
      <c r="D6" s="16" t="s">
        <v>113</v>
      </c>
      <c r="E6" s="16" t="s">
        <v>114</v>
      </c>
      <c r="F6" s="16" t="s">
        <v>115</v>
      </c>
      <c r="G6" s="16" t="s">
        <v>116</v>
      </c>
    </row>
    <row r="7" spans="1:7" x14ac:dyDescent="0.25">
      <c r="A7" s="16">
        <v>5</v>
      </c>
      <c r="B7" s="10" t="s">
        <v>117</v>
      </c>
      <c r="C7" s="16">
        <v>4</v>
      </c>
      <c r="D7" s="16" t="s">
        <v>113</v>
      </c>
      <c r="E7" s="16" t="s">
        <v>118</v>
      </c>
      <c r="F7" s="16" t="s">
        <v>119</v>
      </c>
      <c r="G7" s="16" t="s">
        <v>120</v>
      </c>
    </row>
    <row r="8" spans="1:7" x14ac:dyDescent="0.25">
      <c r="A8" s="16">
        <v>6</v>
      </c>
      <c r="B8" s="10" t="s">
        <v>121</v>
      </c>
      <c r="C8" s="16">
        <v>4</v>
      </c>
      <c r="D8" s="16" t="s">
        <v>122</v>
      </c>
      <c r="E8" s="16" t="s">
        <v>118</v>
      </c>
      <c r="F8" s="16" t="s">
        <v>123</v>
      </c>
      <c r="G8" s="16" t="s">
        <v>124</v>
      </c>
    </row>
    <row r="9" spans="1:7" x14ac:dyDescent="0.25">
      <c r="A9" s="16">
        <v>7</v>
      </c>
      <c r="B9" s="10" t="s">
        <v>125</v>
      </c>
      <c r="C9" s="16">
        <v>4</v>
      </c>
      <c r="D9" s="16" t="s">
        <v>122</v>
      </c>
      <c r="E9" s="16" t="s">
        <v>126</v>
      </c>
      <c r="F9" s="16" t="s">
        <v>127</v>
      </c>
      <c r="G9" s="16" t="s">
        <v>128</v>
      </c>
    </row>
    <row r="10" spans="1:7" x14ac:dyDescent="0.25">
      <c r="A10" s="16">
        <v>8</v>
      </c>
      <c r="B10" s="10" t="s">
        <v>129</v>
      </c>
      <c r="C10" s="16">
        <v>4</v>
      </c>
      <c r="D10" s="16" t="s">
        <v>130</v>
      </c>
      <c r="E10" s="16" t="s">
        <v>131</v>
      </c>
      <c r="F10" s="16" t="s">
        <v>123</v>
      </c>
      <c r="G10" s="16" t="s">
        <v>132</v>
      </c>
    </row>
    <row r="11" spans="1:7" x14ac:dyDescent="0.25">
      <c r="A11" s="16">
        <v>9</v>
      </c>
      <c r="B11" s="10" t="s">
        <v>133</v>
      </c>
      <c r="C11" s="16">
        <v>3</v>
      </c>
      <c r="D11" s="16" t="s">
        <v>103</v>
      </c>
      <c r="E11" s="16" t="s">
        <v>99</v>
      </c>
      <c r="F11" s="16" t="s">
        <v>119</v>
      </c>
      <c r="G11" s="16" t="s">
        <v>134</v>
      </c>
    </row>
    <row r="12" spans="1:7" x14ac:dyDescent="0.25">
      <c r="A12" s="16">
        <v>10</v>
      </c>
      <c r="B12" s="10" t="s">
        <v>135</v>
      </c>
      <c r="C12" s="16">
        <v>3</v>
      </c>
      <c r="D12" s="16" t="s">
        <v>108</v>
      </c>
      <c r="E12" s="16" t="s">
        <v>109</v>
      </c>
      <c r="F12" s="16" t="s">
        <v>123</v>
      </c>
      <c r="G12" s="16" t="s">
        <v>136</v>
      </c>
    </row>
    <row r="13" spans="1:7" x14ac:dyDescent="0.25">
      <c r="A13" s="16">
        <v>11</v>
      </c>
      <c r="B13" s="10" t="s">
        <v>137</v>
      </c>
      <c r="C13" s="16">
        <v>3</v>
      </c>
      <c r="D13" s="16" t="s">
        <v>108</v>
      </c>
      <c r="E13" s="16" t="s">
        <v>138</v>
      </c>
      <c r="F13" s="16" t="s">
        <v>115</v>
      </c>
      <c r="G13" s="16" t="s">
        <v>139</v>
      </c>
    </row>
    <row r="14" spans="1:7" x14ac:dyDescent="0.25">
      <c r="A14" s="16">
        <v>12</v>
      </c>
      <c r="B14" s="10" t="s">
        <v>140</v>
      </c>
      <c r="C14" s="16">
        <v>3</v>
      </c>
      <c r="D14" s="16" t="s">
        <v>141</v>
      </c>
      <c r="E14" s="16" t="s">
        <v>109</v>
      </c>
      <c r="F14" s="16" t="s">
        <v>142</v>
      </c>
      <c r="G14" s="16" t="s">
        <v>143</v>
      </c>
    </row>
    <row r="15" spans="1:7" x14ac:dyDescent="0.25">
      <c r="A15" s="16">
        <v>13</v>
      </c>
      <c r="B15" s="10" t="s">
        <v>144</v>
      </c>
      <c r="C15" s="16">
        <v>3</v>
      </c>
      <c r="D15" s="16" t="s">
        <v>145</v>
      </c>
      <c r="E15" s="16" t="s">
        <v>118</v>
      </c>
      <c r="F15" s="16" t="s">
        <v>142</v>
      </c>
      <c r="G15" s="16" t="s">
        <v>146</v>
      </c>
    </row>
    <row r="16" spans="1:7" x14ac:dyDescent="0.25">
      <c r="A16" s="16">
        <v>14</v>
      </c>
      <c r="B16" s="10" t="s">
        <v>147</v>
      </c>
      <c r="C16" s="16">
        <v>3</v>
      </c>
      <c r="D16" s="16" t="s">
        <v>113</v>
      </c>
      <c r="E16" s="16" t="s">
        <v>114</v>
      </c>
      <c r="F16" s="16" t="s">
        <v>148</v>
      </c>
      <c r="G16" s="16" t="s">
        <v>149</v>
      </c>
    </row>
    <row r="17" spans="1:7" x14ac:dyDescent="0.25">
      <c r="A17" s="16">
        <v>15</v>
      </c>
      <c r="B17" s="10" t="s">
        <v>150</v>
      </c>
      <c r="C17" s="16">
        <v>3</v>
      </c>
      <c r="D17" s="16" t="s">
        <v>122</v>
      </c>
      <c r="E17" s="16" t="s">
        <v>118</v>
      </c>
      <c r="F17" s="16" t="s">
        <v>151</v>
      </c>
      <c r="G17" s="16" t="s">
        <v>152</v>
      </c>
    </row>
    <row r="18" spans="1:7" x14ac:dyDescent="0.25">
      <c r="A18" s="16">
        <v>16</v>
      </c>
      <c r="B18" s="10" t="s">
        <v>153</v>
      </c>
      <c r="C18" s="16">
        <v>3</v>
      </c>
      <c r="D18" s="16" t="s">
        <v>122</v>
      </c>
      <c r="E18" s="16" t="s">
        <v>131</v>
      </c>
      <c r="F18" s="16" t="s">
        <v>142</v>
      </c>
      <c r="G18" s="16" t="s">
        <v>154</v>
      </c>
    </row>
    <row r="19" spans="1:7" x14ac:dyDescent="0.25">
      <c r="A19" s="16">
        <v>17</v>
      </c>
      <c r="B19" s="10" t="s">
        <v>155</v>
      </c>
      <c r="C19" s="16">
        <v>3</v>
      </c>
      <c r="D19" s="16" t="s">
        <v>122</v>
      </c>
      <c r="E19" s="16" t="s">
        <v>131</v>
      </c>
      <c r="F19" s="16" t="s">
        <v>142</v>
      </c>
      <c r="G19" s="16" t="s">
        <v>156</v>
      </c>
    </row>
    <row r="20" spans="1:7" x14ac:dyDescent="0.25">
      <c r="A20" s="16">
        <v>18</v>
      </c>
      <c r="B20" s="10" t="s">
        <v>157</v>
      </c>
      <c r="C20" s="16">
        <v>3</v>
      </c>
      <c r="D20" s="16" t="s">
        <v>158</v>
      </c>
      <c r="E20" s="16" t="s">
        <v>126</v>
      </c>
      <c r="F20" s="16" t="s">
        <v>151</v>
      </c>
      <c r="G20" s="16" t="s">
        <v>159</v>
      </c>
    </row>
    <row r="21" spans="1:7" x14ac:dyDescent="0.25">
      <c r="A21" s="16">
        <v>19</v>
      </c>
      <c r="B21" s="10" t="s">
        <v>160</v>
      </c>
      <c r="C21" s="16">
        <v>3</v>
      </c>
      <c r="D21" s="16" t="s">
        <v>161</v>
      </c>
      <c r="E21" s="16" t="s">
        <v>162</v>
      </c>
      <c r="F21" s="16" t="s">
        <v>151</v>
      </c>
      <c r="G21" s="16" t="s">
        <v>163</v>
      </c>
    </row>
    <row r="22" spans="1:7" x14ac:dyDescent="0.25">
      <c r="A22" s="16">
        <v>20</v>
      </c>
      <c r="B22" s="10" t="s">
        <v>164</v>
      </c>
      <c r="C22" s="16">
        <v>3</v>
      </c>
      <c r="D22" s="16" t="s">
        <v>165</v>
      </c>
      <c r="E22" s="16" t="s">
        <v>166</v>
      </c>
      <c r="F22" s="16" t="s">
        <v>151</v>
      </c>
      <c r="G22" s="16" t="s">
        <v>167</v>
      </c>
    </row>
    <row r="23" spans="1:7" x14ac:dyDescent="0.25">
      <c r="A23" s="16">
        <v>21</v>
      </c>
      <c r="B23" s="10" t="s">
        <v>168</v>
      </c>
      <c r="C23" s="16">
        <v>3</v>
      </c>
      <c r="D23" s="16" t="s">
        <v>165</v>
      </c>
      <c r="E23" s="16" t="s">
        <v>169</v>
      </c>
      <c r="F23" s="16" t="s">
        <v>170</v>
      </c>
      <c r="G23" s="16" t="s">
        <v>171</v>
      </c>
    </row>
    <row r="24" spans="1:7" x14ac:dyDescent="0.25">
      <c r="A24" s="16">
        <v>22</v>
      </c>
      <c r="B24" s="10" t="s">
        <v>172</v>
      </c>
      <c r="C24" s="16">
        <v>3</v>
      </c>
      <c r="D24" s="16" t="s">
        <v>173</v>
      </c>
      <c r="E24" s="16" t="s">
        <v>169</v>
      </c>
      <c r="F24" s="16" t="s">
        <v>151</v>
      </c>
      <c r="G24" s="16" t="s">
        <v>174</v>
      </c>
    </row>
    <row r="25" spans="1:7" x14ac:dyDescent="0.25">
      <c r="A25" s="16">
        <v>23</v>
      </c>
      <c r="B25" s="10" t="s">
        <v>175</v>
      </c>
      <c r="C25" s="16">
        <v>3</v>
      </c>
      <c r="D25" s="16" t="s">
        <v>173</v>
      </c>
      <c r="E25" s="16" t="s">
        <v>169</v>
      </c>
      <c r="F25" s="16" t="s">
        <v>151</v>
      </c>
      <c r="G25" s="16" t="s">
        <v>176</v>
      </c>
    </row>
    <row r="26" spans="1:7" x14ac:dyDescent="0.25">
      <c r="A26" s="16">
        <v>24</v>
      </c>
      <c r="B26" s="10" t="s">
        <v>177</v>
      </c>
      <c r="C26" s="16">
        <v>2</v>
      </c>
      <c r="D26" s="16" t="s">
        <v>98</v>
      </c>
      <c r="E26" s="16" t="s">
        <v>99</v>
      </c>
      <c r="F26" s="16" t="s">
        <v>151</v>
      </c>
      <c r="G26" s="16" t="s">
        <v>178</v>
      </c>
    </row>
    <row r="27" spans="1:7" x14ac:dyDescent="0.25">
      <c r="A27" s="16">
        <v>25</v>
      </c>
      <c r="B27" s="10" t="s">
        <v>179</v>
      </c>
      <c r="C27" s="16">
        <v>2</v>
      </c>
      <c r="D27" s="16" t="s">
        <v>108</v>
      </c>
      <c r="E27" s="16" t="s">
        <v>138</v>
      </c>
      <c r="F27" s="16" t="s">
        <v>170</v>
      </c>
      <c r="G27" s="16" t="s">
        <v>180</v>
      </c>
    </row>
    <row r="28" spans="1:7" x14ac:dyDescent="0.25">
      <c r="A28" s="16">
        <v>26</v>
      </c>
      <c r="B28" s="10" t="s">
        <v>181</v>
      </c>
      <c r="C28" s="16">
        <v>2</v>
      </c>
      <c r="D28" s="16" t="s">
        <v>182</v>
      </c>
      <c r="E28" s="16" t="s">
        <v>138</v>
      </c>
      <c r="F28" s="16" t="s">
        <v>183</v>
      </c>
      <c r="G28" s="16" t="s">
        <v>184</v>
      </c>
    </row>
    <row r="29" spans="1:7" x14ac:dyDescent="0.25">
      <c r="A29" s="16">
        <v>27</v>
      </c>
      <c r="B29" s="10" t="s">
        <v>185</v>
      </c>
      <c r="C29" s="16">
        <v>2</v>
      </c>
      <c r="D29" s="16" t="s">
        <v>113</v>
      </c>
      <c r="E29" s="16" t="s">
        <v>114</v>
      </c>
      <c r="F29" s="16" t="s">
        <v>186</v>
      </c>
      <c r="G29" s="16" t="s">
        <v>187</v>
      </c>
    </row>
    <row r="30" spans="1:7" x14ac:dyDescent="0.25">
      <c r="A30" s="16">
        <v>28</v>
      </c>
      <c r="B30" s="10" t="s">
        <v>188</v>
      </c>
      <c r="C30" s="16">
        <v>2</v>
      </c>
      <c r="D30" s="16" t="s">
        <v>122</v>
      </c>
      <c r="E30" s="16" t="s">
        <v>118</v>
      </c>
      <c r="F30" s="16" t="s">
        <v>183</v>
      </c>
      <c r="G30" s="16" t="s">
        <v>189</v>
      </c>
    </row>
    <row r="31" spans="1:7" x14ac:dyDescent="0.25">
      <c r="A31" s="16">
        <v>29</v>
      </c>
      <c r="B31" s="10" t="s">
        <v>190</v>
      </c>
      <c r="C31" s="16">
        <v>2</v>
      </c>
      <c r="D31" s="16" t="s">
        <v>158</v>
      </c>
      <c r="E31" s="16" t="s">
        <v>126</v>
      </c>
      <c r="F31" s="16" t="s">
        <v>186</v>
      </c>
      <c r="G31" s="16" t="s">
        <v>191</v>
      </c>
    </row>
    <row r="32" spans="1:7" x14ac:dyDescent="0.25">
      <c r="A32" s="16">
        <v>30</v>
      </c>
      <c r="B32" s="10" t="s">
        <v>192</v>
      </c>
      <c r="C32" s="16">
        <v>2</v>
      </c>
      <c r="D32" s="16" t="s">
        <v>130</v>
      </c>
      <c r="E32" s="16" t="s">
        <v>131</v>
      </c>
      <c r="F32" s="16" t="s">
        <v>193</v>
      </c>
      <c r="G32" s="16" t="s">
        <v>194</v>
      </c>
    </row>
    <row r="33" spans="1:7" x14ac:dyDescent="0.25">
      <c r="A33" s="16">
        <v>31</v>
      </c>
      <c r="B33" s="10" t="s">
        <v>195</v>
      </c>
      <c r="C33" s="16">
        <v>2</v>
      </c>
      <c r="D33" s="16" t="s">
        <v>130</v>
      </c>
      <c r="E33" s="16" t="s">
        <v>196</v>
      </c>
      <c r="F33" s="16" t="s">
        <v>148</v>
      </c>
      <c r="G33" s="16" t="s">
        <v>197</v>
      </c>
    </row>
    <row r="34" spans="1:7" x14ac:dyDescent="0.25">
      <c r="A34" s="16">
        <v>32</v>
      </c>
      <c r="B34" s="10" t="s">
        <v>198</v>
      </c>
      <c r="C34" s="16">
        <v>2</v>
      </c>
      <c r="D34" s="16" t="s">
        <v>161</v>
      </c>
      <c r="E34" s="16" t="s">
        <v>162</v>
      </c>
      <c r="F34" s="16" t="s">
        <v>193</v>
      </c>
      <c r="G34" s="16" t="s">
        <v>199</v>
      </c>
    </row>
    <row r="35" spans="1:7" x14ac:dyDescent="0.25">
      <c r="A35" s="16">
        <v>33</v>
      </c>
      <c r="B35" s="10" t="s">
        <v>200</v>
      </c>
      <c r="C35" s="16">
        <v>2</v>
      </c>
      <c r="D35" s="16" t="s">
        <v>165</v>
      </c>
      <c r="E35" s="16" t="s">
        <v>162</v>
      </c>
      <c r="F35" s="16" t="s">
        <v>193</v>
      </c>
      <c r="G35" s="16" t="s">
        <v>201</v>
      </c>
    </row>
    <row r="36" spans="1:7" x14ac:dyDescent="0.25">
      <c r="A36" s="16">
        <v>34</v>
      </c>
      <c r="B36" s="10" t="s">
        <v>202</v>
      </c>
      <c r="C36" s="16">
        <v>2</v>
      </c>
      <c r="D36" s="16" t="s">
        <v>173</v>
      </c>
      <c r="E36" s="16" t="s">
        <v>169</v>
      </c>
      <c r="F36" s="16" t="s">
        <v>193</v>
      </c>
      <c r="G36" s="16" t="s">
        <v>203</v>
      </c>
    </row>
    <row r="37" spans="1:7" x14ac:dyDescent="0.25">
      <c r="A37" s="16">
        <v>35</v>
      </c>
      <c r="B37" s="10" t="s">
        <v>204</v>
      </c>
      <c r="C37" s="16">
        <v>2</v>
      </c>
      <c r="D37" s="16" t="s">
        <v>205</v>
      </c>
      <c r="E37" s="16" t="s">
        <v>206</v>
      </c>
      <c r="F37" s="16" t="s">
        <v>193</v>
      </c>
      <c r="G37" s="16" t="s">
        <v>207</v>
      </c>
    </row>
    <row r="38" spans="1:7" x14ac:dyDescent="0.25">
      <c r="A38" s="16">
        <v>36</v>
      </c>
      <c r="B38" s="10" t="s">
        <v>208</v>
      </c>
      <c r="C38" s="16">
        <v>1</v>
      </c>
      <c r="D38" s="16" t="s">
        <v>209</v>
      </c>
      <c r="E38" s="16" t="s">
        <v>126</v>
      </c>
      <c r="F38" s="16" t="s">
        <v>186</v>
      </c>
      <c r="G38" s="16" t="s">
        <v>210</v>
      </c>
    </row>
    <row r="39" spans="1:7" x14ac:dyDescent="0.25">
      <c r="A39" s="16">
        <v>37</v>
      </c>
      <c r="B39" s="10" t="s">
        <v>211</v>
      </c>
      <c r="C39" s="16">
        <v>1</v>
      </c>
      <c r="D39" s="16" t="s">
        <v>209</v>
      </c>
      <c r="E39" s="16" t="s">
        <v>131</v>
      </c>
      <c r="F39" s="16" t="s">
        <v>186</v>
      </c>
      <c r="G39" s="16" t="s">
        <v>212</v>
      </c>
    </row>
    <row r="40" spans="1:7" x14ac:dyDescent="0.25">
      <c r="A40" s="16">
        <v>38</v>
      </c>
      <c r="B40" s="10" t="s">
        <v>213</v>
      </c>
      <c r="C40" s="16">
        <v>1</v>
      </c>
      <c r="D40" s="16" t="s">
        <v>130</v>
      </c>
      <c r="E40" s="16" t="s">
        <v>196</v>
      </c>
      <c r="F40" s="16" t="s">
        <v>214</v>
      </c>
      <c r="G40" s="16" t="s">
        <v>215</v>
      </c>
    </row>
    <row r="41" spans="1:7" x14ac:dyDescent="0.25">
      <c r="A41" s="16">
        <v>39</v>
      </c>
      <c r="B41" s="10" t="s">
        <v>216</v>
      </c>
      <c r="C41" s="16">
        <v>1</v>
      </c>
      <c r="D41" s="16" t="s">
        <v>161</v>
      </c>
      <c r="E41" s="16" t="s">
        <v>162</v>
      </c>
      <c r="F41" s="16" t="s">
        <v>186</v>
      </c>
      <c r="G41" s="16" t="s">
        <v>217</v>
      </c>
    </row>
    <row r="42" spans="1:7" x14ac:dyDescent="0.25">
      <c r="A42" s="16">
        <v>40</v>
      </c>
      <c r="B42" s="10" t="s">
        <v>218</v>
      </c>
      <c r="C42" s="16">
        <v>1</v>
      </c>
      <c r="D42" s="16" t="s">
        <v>161</v>
      </c>
      <c r="E42" s="16" t="s">
        <v>162</v>
      </c>
      <c r="F42" s="16" t="s">
        <v>186</v>
      </c>
      <c r="G42" s="16" t="s">
        <v>219</v>
      </c>
    </row>
    <row r="43" spans="1:7" x14ac:dyDescent="0.25">
      <c r="A43" s="16">
        <v>41</v>
      </c>
      <c r="B43" s="10" t="s">
        <v>220</v>
      </c>
      <c r="C43" s="16">
        <v>1</v>
      </c>
      <c r="D43" s="16" t="s">
        <v>173</v>
      </c>
      <c r="E43" s="16" t="s">
        <v>166</v>
      </c>
      <c r="F43" s="16" t="s">
        <v>186</v>
      </c>
      <c r="G43" s="16" t="s">
        <v>221</v>
      </c>
    </row>
    <row r="44" spans="1:7" x14ac:dyDescent="0.25">
      <c r="A44" s="16">
        <v>42</v>
      </c>
      <c r="B44" s="10" t="s">
        <v>222</v>
      </c>
      <c r="C44" s="16">
        <v>1</v>
      </c>
      <c r="D44" s="16" t="s">
        <v>223</v>
      </c>
      <c r="E44" s="16" t="s">
        <v>224</v>
      </c>
      <c r="F44" s="16" t="s">
        <v>214</v>
      </c>
      <c r="G44" s="16" t="s">
        <v>225</v>
      </c>
    </row>
    <row r="45" spans="1:7" x14ac:dyDescent="0.25">
      <c r="A45" s="16">
        <v>43</v>
      </c>
      <c r="B45" s="10" t="s">
        <v>226</v>
      </c>
      <c r="C45" s="16">
        <v>1</v>
      </c>
      <c r="D45" s="16" t="s">
        <v>227</v>
      </c>
      <c r="E45" s="16" t="s">
        <v>228</v>
      </c>
      <c r="F45" s="16" t="s">
        <v>186</v>
      </c>
      <c r="G45" s="16" t="s">
        <v>229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opLeftCell="A28" workbookViewId="0">
      <selection activeCell="K38" sqref="K38"/>
    </sheetView>
  </sheetViews>
  <sheetFormatPr defaultColWidth="9.140625" defaultRowHeight="15" x14ac:dyDescent="0.25"/>
  <cols>
    <col min="1" max="1" width="9.140625" style="11"/>
    <col min="2" max="15" width="9.140625" style="3" customWidth="1"/>
    <col min="16" max="16384" width="9.140625" style="3"/>
  </cols>
  <sheetData>
    <row r="1" spans="1:13" ht="31.5" x14ac:dyDescent="0.25">
      <c r="B1" s="9"/>
      <c r="C1" s="9"/>
      <c r="D1" s="12" t="s">
        <v>20</v>
      </c>
      <c r="E1" s="9"/>
      <c r="F1" s="9"/>
      <c r="G1" s="9"/>
      <c r="H1" s="9"/>
      <c r="I1" s="9"/>
      <c r="J1" s="9"/>
      <c r="K1" s="9"/>
    </row>
    <row r="2" spans="1:13" ht="15" customHeight="1" x14ac:dyDescent="0.3">
      <c r="C2" s="9"/>
    </row>
    <row r="3" spans="1:13" ht="15" customHeight="1" x14ac:dyDescent="0.3">
      <c r="C3" s="9"/>
    </row>
    <row r="4" spans="1:13" ht="18.75" x14ac:dyDescent="0.25">
      <c r="B4" s="19" t="s">
        <v>57</v>
      </c>
      <c r="C4" s="20"/>
      <c r="D4" s="2">
        <v>13</v>
      </c>
      <c r="E4" s="4"/>
    </row>
    <row r="5" spans="1:13" ht="15" customHeight="1" x14ac:dyDescent="0.3">
      <c r="A5" s="11">
        <v>1</v>
      </c>
      <c r="C5" s="9"/>
      <c r="E5" s="5"/>
    </row>
    <row r="6" spans="1:13" ht="18.75" x14ac:dyDescent="0.25">
      <c r="B6" s="8" t="s">
        <v>1</v>
      </c>
      <c r="C6" s="9">
        <v>6</v>
      </c>
      <c r="E6" s="6"/>
      <c r="F6" s="18" t="str">
        <f>IF(ISBLANK(D4),"",IF(D4&gt;D8,B4,B8))</f>
        <v>Чекмарева</v>
      </c>
      <c r="G6" s="20"/>
      <c r="H6" s="2">
        <v>12</v>
      </c>
      <c r="I6" s="4"/>
    </row>
    <row r="7" spans="1:13" ht="15" customHeight="1" x14ac:dyDescent="0.3">
      <c r="C7" s="9"/>
      <c r="E7" s="6"/>
      <c r="I7" s="5"/>
    </row>
    <row r="8" spans="1:13" ht="18.75" x14ac:dyDescent="0.25">
      <c r="B8" s="19" t="s">
        <v>58</v>
      </c>
      <c r="C8" s="20"/>
      <c r="D8" s="2">
        <v>2</v>
      </c>
      <c r="E8" s="7"/>
      <c r="I8" s="6"/>
    </row>
    <row r="9" spans="1:13" ht="15" customHeight="1" x14ac:dyDescent="0.3">
      <c r="A9" s="11">
        <v>8</v>
      </c>
      <c r="C9" s="9"/>
      <c r="I9" s="6"/>
    </row>
    <row r="10" spans="1:13" ht="18.75" x14ac:dyDescent="0.25">
      <c r="C10" s="9"/>
      <c r="G10" s="8" t="s">
        <v>1</v>
      </c>
      <c r="H10" s="9"/>
      <c r="I10" s="6"/>
      <c r="J10" s="18" t="str">
        <f>IF(ISBLANK(H6),"",IF(H6&gt;H14,F6,F14))</f>
        <v>Чекмарева</v>
      </c>
      <c r="K10" s="19"/>
      <c r="L10" s="2">
        <v>13</v>
      </c>
      <c r="M10" s="4"/>
    </row>
    <row r="11" spans="1:13" ht="15" customHeight="1" x14ac:dyDescent="0.3">
      <c r="C11" s="9"/>
      <c r="I11" s="6"/>
      <c r="M11" s="5"/>
    </row>
    <row r="12" spans="1:13" ht="18.75" x14ac:dyDescent="0.25">
      <c r="B12" s="19" t="s">
        <v>59</v>
      </c>
      <c r="C12" s="20"/>
      <c r="D12" s="2">
        <v>6</v>
      </c>
      <c r="E12" s="4"/>
      <c r="I12" s="6"/>
      <c r="M12" s="6"/>
    </row>
    <row r="13" spans="1:13" ht="15" customHeight="1" x14ac:dyDescent="0.3">
      <c r="A13" s="11">
        <v>4</v>
      </c>
      <c r="C13" s="9"/>
      <c r="E13" s="5"/>
      <c r="I13" s="6"/>
      <c r="M13" s="6"/>
    </row>
    <row r="14" spans="1:13" ht="18.75" x14ac:dyDescent="0.25">
      <c r="B14" s="8" t="s">
        <v>1</v>
      </c>
      <c r="C14" s="9">
        <v>8</v>
      </c>
      <c r="E14" s="6"/>
      <c r="F14" s="18" t="str">
        <f>IF(ISBLANK(D12),"",IF(D12&gt;D16,B12,B16))</f>
        <v>Карепова</v>
      </c>
      <c r="G14" s="20"/>
      <c r="H14" s="2">
        <v>4</v>
      </c>
      <c r="I14" s="7"/>
      <c r="M14" s="6"/>
    </row>
    <row r="15" spans="1:13" ht="15" customHeight="1" x14ac:dyDescent="0.3">
      <c r="E15" s="6"/>
      <c r="M15" s="6"/>
    </row>
    <row r="16" spans="1:13" ht="18.75" x14ac:dyDescent="0.25">
      <c r="B16" s="19" t="s">
        <v>60</v>
      </c>
      <c r="C16" s="20"/>
      <c r="D16" s="2">
        <v>11</v>
      </c>
      <c r="E16" s="7"/>
      <c r="M16" s="6"/>
    </row>
    <row r="17" spans="1:15" ht="15" customHeight="1" x14ac:dyDescent="0.3">
      <c r="A17" s="11">
        <v>5</v>
      </c>
      <c r="M17" s="6"/>
    </row>
    <row r="18" spans="1:15" ht="18.75" x14ac:dyDescent="0.25">
      <c r="B18" s="8"/>
      <c r="K18" s="8" t="s">
        <v>1</v>
      </c>
      <c r="L18" s="9"/>
      <c r="M18" s="6"/>
      <c r="N18" s="18" t="str">
        <f>IF(ISBLANK(L10),"",IF(L10&gt;L26,J10,J26))</f>
        <v>Чекмарева</v>
      </c>
      <c r="O18" s="19"/>
    </row>
    <row r="19" spans="1:15" ht="15" customHeight="1" x14ac:dyDescent="0.3">
      <c r="M19" s="6"/>
    </row>
    <row r="20" spans="1:15" ht="18.75" x14ac:dyDescent="0.25">
      <c r="B20" s="19" t="s">
        <v>61</v>
      </c>
      <c r="C20" s="20"/>
      <c r="D20" s="2">
        <v>5</v>
      </c>
      <c r="E20" s="4"/>
      <c r="M20" s="6"/>
    </row>
    <row r="21" spans="1:15" ht="15" customHeight="1" x14ac:dyDescent="0.3">
      <c r="A21" s="11">
        <v>3</v>
      </c>
      <c r="E21" s="5"/>
      <c r="M21" s="6"/>
    </row>
    <row r="22" spans="1:15" ht="18.75" x14ac:dyDescent="0.25">
      <c r="B22" s="8" t="s">
        <v>1</v>
      </c>
      <c r="C22" s="9">
        <v>10</v>
      </c>
      <c r="E22" s="6"/>
      <c r="F22" s="18" t="str">
        <f>IF(ISBLANK(D20),"",IF(D20&gt;D24,B20,B24))</f>
        <v>Большакова</v>
      </c>
      <c r="G22" s="20"/>
      <c r="H22" s="2">
        <v>9</v>
      </c>
      <c r="I22" s="4"/>
      <c r="M22" s="6"/>
    </row>
    <row r="23" spans="1:15" ht="15" customHeight="1" x14ac:dyDescent="0.3">
      <c r="E23" s="6"/>
      <c r="I23" s="5"/>
      <c r="M23" s="6"/>
    </row>
    <row r="24" spans="1:15" ht="18.75" x14ac:dyDescent="0.25">
      <c r="B24" s="19" t="s">
        <v>62</v>
      </c>
      <c r="C24" s="20"/>
      <c r="D24" s="2">
        <v>13</v>
      </c>
      <c r="E24" s="7"/>
      <c r="I24" s="6"/>
      <c r="M24" s="6"/>
    </row>
    <row r="25" spans="1:15" ht="15" customHeight="1" x14ac:dyDescent="0.3">
      <c r="A25" s="11">
        <v>6</v>
      </c>
      <c r="I25" s="6"/>
      <c r="M25" s="6"/>
    </row>
    <row r="26" spans="1:15" ht="18.75" x14ac:dyDescent="0.25">
      <c r="G26" s="8" t="s">
        <v>1</v>
      </c>
      <c r="H26" s="9"/>
      <c r="I26" s="6"/>
      <c r="J26" s="18" t="str">
        <f>IF(ISBLANK(H22),"",IF(H22&gt;H30,F22,F30))</f>
        <v>Большакова</v>
      </c>
      <c r="K26" s="20"/>
      <c r="L26" s="2">
        <v>12</v>
      </c>
      <c r="M26" s="7"/>
    </row>
    <row r="27" spans="1:15" ht="15" customHeight="1" x14ac:dyDescent="0.3">
      <c r="I27" s="6"/>
    </row>
    <row r="28" spans="1:15" ht="18.75" x14ac:dyDescent="0.25">
      <c r="B28" s="19" t="s">
        <v>63</v>
      </c>
      <c r="C28" s="20"/>
      <c r="D28" s="2">
        <v>10</v>
      </c>
      <c r="E28" s="4"/>
      <c r="I28" s="6"/>
    </row>
    <row r="29" spans="1:15" ht="15" customHeight="1" x14ac:dyDescent="0.3">
      <c r="A29" s="11">
        <v>2</v>
      </c>
      <c r="E29" s="5"/>
      <c r="I29" s="6"/>
    </row>
    <row r="30" spans="1:15" ht="18.75" x14ac:dyDescent="0.25">
      <c r="B30" s="8" t="s">
        <v>1</v>
      </c>
      <c r="C30" s="9">
        <v>12</v>
      </c>
      <c r="E30" s="6"/>
      <c r="F30" s="18" t="str">
        <f>IF(ISBLANK(D28),"",IF(D28&gt;D32,B28,B32))</f>
        <v>Зимина</v>
      </c>
      <c r="G30" s="20"/>
      <c r="H30" s="2">
        <v>8</v>
      </c>
      <c r="I30" s="7"/>
    </row>
    <row r="31" spans="1:15" ht="15" customHeight="1" x14ac:dyDescent="0.3">
      <c r="E31" s="6"/>
    </row>
    <row r="32" spans="1:15" ht="18.75" x14ac:dyDescent="0.25">
      <c r="B32" s="19" t="s">
        <v>64</v>
      </c>
      <c r="C32" s="20"/>
      <c r="D32" s="2">
        <v>6</v>
      </c>
      <c r="E32" s="7"/>
    </row>
    <row r="33" spans="1:7" ht="14.45" x14ac:dyDescent="0.3">
      <c r="A33" s="11">
        <v>7</v>
      </c>
    </row>
    <row r="36" spans="1:7" ht="18" x14ac:dyDescent="0.3">
      <c r="B36" s="19" t="str">
        <f>IF(ISBLANK(H6),"",IF(H6&gt;H14,F14,F6))</f>
        <v>Карепова</v>
      </c>
      <c r="C36" s="20"/>
      <c r="D36" s="2">
        <v>11</v>
      </c>
      <c r="E36" s="4"/>
      <c r="F36" s="21"/>
      <c r="G36" s="21"/>
    </row>
    <row r="37" spans="1:7" ht="15" customHeight="1" x14ac:dyDescent="0.3">
      <c r="E37" s="5"/>
    </row>
    <row r="38" spans="1:7" ht="18.75" x14ac:dyDescent="0.25">
      <c r="C38" s="8" t="s">
        <v>1</v>
      </c>
      <c r="E38" s="6"/>
      <c r="F38" s="18" t="str">
        <f>IF(ISBLANK(D36),"",IF(D36&gt;D40,B36,B40))</f>
        <v>Зимина</v>
      </c>
      <c r="G38" s="19"/>
    </row>
    <row r="39" spans="1:7" ht="15" customHeight="1" x14ac:dyDescent="0.3">
      <c r="E39" s="6"/>
    </row>
    <row r="40" spans="1:7" ht="18" x14ac:dyDescent="0.3">
      <c r="B40" s="19" t="str">
        <f>IF(ISBLANK(H22),"",IF(H22&gt;H30,F30,F22))</f>
        <v>Зимина</v>
      </c>
      <c r="C40" s="20"/>
      <c r="D40" s="2">
        <v>13</v>
      </c>
      <c r="E40" s="7"/>
    </row>
  </sheetData>
  <mergeCells count="19">
    <mergeCell ref="F14:G14"/>
    <mergeCell ref="B16:C16"/>
    <mergeCell ref="B4:C4"/>
    <mergeCell ref="F6:G6"/>
    <mergeCell ref="B8:C8"/>
    <mergeCell ref="J10:K10"/>
    <mergeCell ref="B12:C12"/>
    <mergeCell ref="N18:O18"/>
    <mergeCell ref="B20:C20"/>
    <mergeCell ref="F22:G22"/>
    <mergeCell ref="B24:C24"/>
    <mergeCell ref="B40:C40"/>
    <mergeCell ref="B28:C28"/>
    <mergeCell ref="F30:G30"/>
    <mergeCell ref="B32:C32"/>
    <mergeCell ref="B36:C36"/>
    <mergeCell ref="F36:G36"/>
    <mergeCell ref="F38:G38"/>
    <mergeCell ref="J26:K26"/>
  </mergeCells>
  <pageMargins left="0.7" right="0.7" top="0.75" bottom="0.75" header="0.3" footer="0.3"/>
  <pageSetup paperSize="9" scale="7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opLeftCell="A19" workbookViewId="0">
      <selection activeCell="Q11" sqref="Q11"/>
    </sheetView>
  </sheetViews>
  <sheetFormatPr defaultColWidth="9.140625" defaultRowHeight="15" x14ac:dyDescent="0.25"/>
  <cols>
    <col min="1" max="1" width="9.140625" style="11"/>
    <col min="2" max="15" width="9.140625" style="3" customWidth="1"/>
    <col min="16" max="16384" width="9.140625" style="3"/>
  </cols>
  <sheetData>
    <row r="1" spans="1:13" ht="31.5" x14ac:dyDescent="0.25">
      <c r="B1" s="9"/>
      <c r="C1" s="9"/>
      <c r="D1" s="12" t="s">
        <v>21</v>
      </c>
      <c r="E1" s="9"/>
      <c r="F1" s="9"/>
      <c r="G1" s="9"/>
      <c r="H1" s="9"/>
      <c r="I1" s="9"/>
      <c r="J1" s="9"/>
      <c r="K1" s="9"/>
    </row>
    <row r="2" spans="1:13" ht="15" customHeight="1" x14ac:dyDescent="0.3">
      <c r="C2" s="9"/>
    </row>
    <row r="3" spans="1:13" ht="15" customHeight="1" x14ac:dyDescent="0.3">
      <c r="C3" s="9"/>
    </row>
    <row r="4" spans="1:13" ht="18.75" x14ac:dyDescent="0.25">
      <c r="B4" s="19" t="s">
        <v>65</v>
      </c>
      <c r="C4" s="20"/>
      <c r="D4" s="2">
        <v>8</v>
      </c>
      <c r="E4" s="4"/>
    </row>
    <row r="5" spans="1:13" ht="15" customHeight="1" x14ac:dyDescent="0.3">
      <c r="A5" s="11">
        <v>9</v>
      </c>
      <c r="C5" s="9"/>
      <c r="E5" s="5"/>
    </row>
    <row r="6" spans="1:13" ht="18.75" x14ac:dyDescent="0.25">
      <c r="B6" s="8" t="s">
        <v>1</v>
      </c>
      <c r="C6" s="9">
        <v>14</v>
      </c>
      <c r="E6" s="6"/>
      <c r="F6" s="18" t="str">
        <f>IF(ISBLANK(D4),"",IF(D4&gt;D8,B4,B8))</f>
        <v>Скляр</v>
      </c>
      <c r="G6" s="20"/>
      <c r="H6" s="2">
        <v>10</v>
      </c>
      <c r="I6" s="4"/>
    </row>
    <row r="7" spans="1:13" ht="15" customHeight="1" x14ac:dyDescent="0.3">
      <c r="C7" s="9"/>
      <c r="E7" s="6"/>
      <c r="I7" s="5"/>
    </row>
    <row r="8" spans="1:13" ht="18.75" x14ac:dyDescent="0.25">
      <c r="B8" s="19" t="s">
        <v>66</v>
      </c>
      <c r="C8" s="20"/>
      <c r="D8" s="2">
        <v>7</v>
      </c>
      <c r="E8" s="7"/>
      <c r="I8" s="6"/>
    </row>
    <row r="9" spans="1:13" ht="15" customHeight="1" x14ac:dyDescent="0.3">
      <c r="A9" s="11">
        <v>16</v>
      </c>
      <c r="C9" s="9"/>
      <c r="I9" s="6"/>
    </row>
    <row r="10" spans="1:13" ht="18.75" x14ac:dyDescent="0.25">
      <c r="C10" s="9"/>
      <c r="G10" s="8" t="s">
        <v>1</v>
      </c>
      <c r="H10" s="9"/>
      <c r="I10" s="6"/>
      <c r="J10" s="18" t="str">
        <f>IF(ISBLANK(H6),"",IF(H6&gt;H14,F6,F14))</f>
        <v>Алиева</v>
      </c>
      <c r="K10" s="19"/>
      <c r="L10" s="2">
        <v>6</v>
      </c>
      <c r="M10" s="4"/>
    </row>
    <row r="11" spans="1:13" ht="15" customHeight="1" x14ac:dyDescent="0.3">
      <c r="C11" s="9"/>
      <c r="I11" s="6"/>
      <c r="M11" s="5"/>
    </row>
    <row r="12" spans="1:13" ht="18.75" x14ac:dyDescent="0.25">
      <c r="B12" s="19" t="s">
        <v>67</v>
      </c>
      <c r="C12" s="20"/>
      <c r="D12" s="2">
        <v>10</v>
      </c>
      <c r="E12" s="4"/>
      <c r="I12" s="6"/>
      <c r="M12" s="6"/>
    </row>
    <row r="13" spans="1:13" ht="15" customHeight="1" x14ac:dyDescent="0.3">
      <c r="A13" s="11">
        <v>12</v>
      </c>
      <c r="C13" s="9"/>
      <c r="E13" s="5"/>
      <c r="I13" s="6"/>
      <c r="M13" s="6"/>
    </row>
    <row r="14" spans="1:13" ht="18.75" x14ac:dyDescent="0.25">
      <c r="B14" s="8" t="s">
        <v>1</v>
      </c>
      <c r="C14" s="9">
        <v>15</v>
      </c>
      <c r="E14" s="6"/>
      <c r="F14" s="18" t="str">
        <f>IF(ISBLANK(D12),"",IF(D12&gt;D16,B12,B16))</f>
        <v>Алиева</v>
      </c>
      <c r="G14" s="20"/>
      <c r="H14" s="2">
        <v>11</v>
      </c>
      <c r="I14" s="7"/>
      <c r="M14" s="6"/>
    </row>
    <row r="15" spans="1:13" ht="15" customHeight="1" x14ac:dyDescent="0.3">
      <c r="E15" s="6"/>
      <c r="M15" s="6"/>
    </row>
    <row r="16" spans="1:13" ht="18.75" x14ac:dyDescent="0.25">
      <c r="B16" s="19" t="s">
        <v>68</v>
      </c>
      <c r="C16" s="20"/>
      <c r="D16" s="2">
        <v>7</v>
      </c>
      <c r="E16" s="7"/>
      <c r="M16" s="6"/>
    </row>
    <row r="17" spans="1:15" ht="15" customHeight="1" x14ac:dyDescent="0.3">
      <c r="A17" s="11">
        <v>13</v>
      </c>
      <c r="M17" s="6"/>
    </row>
    <row r="18" spans="1:15" ht="18.75" x14ac:dyDescent="0.25">
      <c r="B18" s="8"/>
      <c r="K18" s="8" t="s">
        <v>1</v>
      </c>
      <c r="L18" s="9"/>
      <c r="M18" s="6"/>
      <c r="N18" s="18" t="str">
        <f>IF(ISBLANK(L10),"",IF(L10&gt;L26,J10,J26))</f>
        <v>Казанцева</v>
      </c>
      <c r="O18" s="19"/>
    </row>
    <row r="19" spans="1:15" ht="15" customHeight="1" x14ac:dyDescent="0.3">
      <c r="M19" s="6"/>
    </row>
    <row r="20" spans="1:15" ht="18.75" x14ac:dyDescent="0.25">
      <c r="B20" s="19" t="s">
        <v>69</v>
      </c>
      <c r="C20" s="20"/>
      <c r="D20" s="2">
        <v>4</v>
      </c>
      <c r="E20" s="4"/>
      <c r="M20" s="6"/>
    </row>
    <row r="21" spans="1:15" ht="15" customHeight="1" x14ac:dyDescent="0.3">
      <c r="A21" s="11">
        <v>11</v>
      </c>
      <c r="E21" s="5"/>
      <c r="M21" s="6"/>
    </row>
    <row r="22" spans="1:15" ht="18.75" x14ac:dyDescent="0.25">
      <c r="B22" s="8" t="s">
        <v>1</v>
      </c>
      <c r="C22" s="9">
        <v>16</v>
      </c>
      <c r="E22" s="6"/>
      <c r="F22" s="18" t="str">
        <f>IF(ISBLANK(D20),"",IF(D20&gt;D24,B20,B24))</f>
        <v>Татаринова</v>
      </c>
      <c r="G22" s="20"/>
      <c r="H22" s="2">
        <v>6</v>
      </c>
      <c r="I22" s="4"/>
      <c r="M22" s="6"/>
    </row>
    <row r="23" spans="1:15" ht="15" customHeight="1" x14ac:dyDescent="0.3">
      <c r="E23" s="6"/>
      <c r="I23" s="5"/>
      <c r="M23" s="6"/>
    </row>
    <row r="24" spans="1:15" ht="18.75" x14ac:dyDescent="0.25">
      <c r="B24" s="19" t="s">
        <v>70</v>
      </c>
      <c r="C24" s="20"/>
      <c r="D24" s="2">
        <v>11</v>
      </c>
      <c r="E24" s="7"/>
      <c r="I24" s="6"/>
      <c r="M24" s="6"/>
    </row>
    <row r="25" spans="1:15" ht="15" customHeight="1" x14ac:dyDescent="0.3">
      <c r="A25" s="11">
        <v>14</v>
      </c>
      <c r="I25" s="6"/>
      <c r="M25" s="6"/>
    </row>
    <row r="26" spans="1:15" ht="18.75" x14ac:dyDescent="0.25">
      <c r="G26" s="8" t="s">
        <v>1</v>
      </c>
      <c r="H26" s="9"/>
      <c r="I26" s="6"/>
      <c r="J26" s="18" t="str">
        <f>IF(ISBLANK(H22),"",IF(H22&gt;H30,F22,F30))</f>
        <v>Казанцева</v>
      </c>
      <c r="K26" s="20"/>
      <c r="L26" s="2">
        <v>13</v>
      </c>
      <c r="M26" s="7"/>
    </row>
    <row r="27" spans="1:15" ht="15" customHeight="1" x14ac:dyDescent="0.3">
      <c r="I27" s="6"/>
    </row>
    <row r="28" spans="1:15" ht="18.75" x14ac:dyDescent="0.25">
      <c r="B28" s="19" t="s">
        <v>71</v>
      </c>
      <c r="C28" s="20"/>
      <c r="D28" s="2">
        <v>7</v>
      </c>
      <c r="E28" s="4"/>
      <c r="I28" s="6"/>
    </row>
    <row r="29" spans="1:15" ht="15" customHeight="1" x14ac:dyDescent="0.3">
      <c r="A29" s="11">
        <v>10</v>
      </c>
      <c r="E29" s="5"/>
      <c r="I29" s="6"/>
    </row>
    <row r="30" spans="1:15" ht="18.75" x14ac:dyDescent="0.25">
      <c r="B30" s="8" t="s">
        <v>1</v>
      </c>
      <c r="C30" s="9">
        <v>17</v>
      </c>
      <c r="E30" s="6"/>
      <c r="F30" s="18" t="str">
        <f>IF(ISBLANK(D28),"",IF(D28&gt;D32,B28,B32))</f>
        <v>Казанцева</v>
      </c>
      <c r="G30" s="20"/>
      <c r="H30" s="2">
        <v>12</v>
      </c>
      <c r="I30" s="7"/>
    </row>
    <row r="31" spans="1:15" ht="15" customHeight="1" x14ac:dyDescent="0.3">
      <c r="E31" s="6"/>
    </row>
    <row r="32" spans="1:15" ht="18.75" x14ac:dyDescent="0.25">
      <c r="B32" s="19" t="s">
        <v>72</v>
      </c>
      <c r="C32" s="20"/>
      <c r="D32" s="2">
        <v>8</v>
      </c>
      <c r="E32" s="7"/>
    </row>
    <row r="33" spans="1:10" x14ac:dyDescent="0.25">
      <c r="A33" s="11">
        <v>15</v>
      </c>
    </row>
    <row r="35" spans="1:10" x14ac:dyDescent="0.25">
      <c r="A35"/>
      <c r="B35"/>
      <c r="C35"/>
      <c r="D35"/>
      <c r="E35"/>
      <c r="F35"/>
      <c r="G35"/>
      <c r="H35"/>
      <c r="I35"/>
      <c r="J35"/>
    </row>
    <row r="36" spans="1:10" x14ac:dyDescent="0.25">
      <c r="A36"/>
      <c r="B36"/>
      <c r="C36"/>
      <c r="D36"/>
      <c r="E36"/>
      <c r="F36"/>
      <c r="G36"/>
      <c r="H36"/>
      <c r="I36"/>
      <c r="J36"/>
    </row>
    <row r="37" spans="1:10" ht="15" customHeight="1" x14ac:dyDescent="0.25">
      <c r="A37"/>
      <c r="B37"/>
      <c r="C37"/>
      <c r="D37"/>
      <c r="E37"/>
      <c r="F37"/>
      <c r="G37"/>
      <c r="H37"/>
      <c r="I37"/>
      <c r="J37"/>
    </row>
    <row r="38" spans="1:10" x14ac:dyDescent="0.25">
      <c r="A38"/>
      <c r="B38"/>
      <c r="C38"/>
      <c r="D38"/>
      <c r="E38"/>
      <c r="F38"/>
      <c r="G38"/>
      <c r="H38"/>
      <c r="I38"/>
      <c r="J38"/>
    </row>
    <row r="39" spans="1:10" ht="15" customHeight="1" x14ac:dyDescent="0.25">
      <c r="A39"/>
      <c r="B39"/>
      <c r="C39"/>
      <c r="D39"/>
      <c r="E39"/>
      <c r="F39"/>
      <c r="G39"/>
      <c r="H39"/>
      <c r="I39"/>
      <c r="J39"/>
    </row>
    <row r="40" spans="1:10" x14ac:dyDescent="0.25">
      <c r="A40"/>
      <c r="B40"/>
      <c r="C40"/>
      <c r="D40"/>
      <c r="E40"/>
      <c r="F40"/>
      <c r="G40"/>
      <c r="H40"/>
      <c r="I40"/>
      <c r="J40"/>
    </row>
    <row r="41" spans="1:10" x14ac:dyDescent="0.25">
      <c r="A41"/>
      <c r="B41"/>
      <c r="C41"/>
      <c r="D41"/>
      <c r="E41"/>
      <c r="F41"/>
      <c r="G41"/>
      <c r="H41"/>
      <c r="I41"/>
      <c r="J41"/>
    </row>
    <row r="42" spans="1:10" x14ac:dyDescent="0.25">
      <c r="A42"/>
      <c r="B42"/>
      <c r="C42"/>
      <c r="D42"/>
      <c r="E42"/>
      <c r="F42"/>
      <c r="G42"/>
      <c r="H42"/>
      <c r="I42"/>
      <c r="J42"/>
    </row>
    <row r="43" spans="1:10" x14ac:dyDescent="0.25">
      <c r="A43"/>
      <c r="B43"/>
      <c r="C43"/>
      <c r="D43"/>
      <c r="E43"/>
      <c r="F43"/>
      <c r="G43"/>
      <c r="H43"/>
      <c r="I43"/>
      <c r="J43"/>
    </row>
    <row r="44" spans="1:10" x14ac:dyDescent="0.25">
      <c r="A44"/>
      <c r="B44"/>
      <c r="C44"/>
      <c r="D44"/>
      <c r="E44"/>
      <c r="F44"/>
      <c r="G44"/>
      <c r="H44"/>
      <c r="I44"/>
      <c r="J44"/>
    </row>
    <row r="45" spans="1:10" x14ac:dyDescent="0.25">
      <c r="A45"/>
      <c r="B45"/>
      <c r="C45"/>
      <c r="D45"/>
      <c r="E45"/>
      <c r="F45"/>
      <c r="G45"/>
      <c r="H45"/>
      <c r="I45"/>
      <c r="J45"/>
    </row>
    <row r="46" spans="1:10" x14ac:dyDescent="0.25">
      <c r="A46"/>
      <c r="B46"/>
      <c r="C46"/>
      <c r="D46"/>
      <c r="E46"/>
      <c r="F46"/>
      <c r="G46"/>
      <c r="H46"/>
      <c r="I46"/>
      <c r="J46"/>
    </row>
    <row r="47" spans="1:10" x14ac:dyDescent="0.25">
      <c r="A47"/>
      <c r="B47"/>
      <c r="C47"/>
      <c r="D47"/>
      <c r="E47"/>
      <c r="F47"/>
      <c r="G47"/>
      <c r="H47"/>
      <c r="I47"/>
      <c r="J47"/>
    </row>
    <row r="48" spans="1:10" x14ac:dyDescent="0.25">
      <c r="A48"/>
      <c r="B48"/>
      <c r="C48"/>
      <c r="D48"/>
      <c r="E48"/>
      <c r="F48"/>
      <c r="G48"/>
      <c r="H48"/>
      <c r="I48"/>
      <c r="J48"/>
    </row>
    <row r="49" spans="1:10" x14ac:dyDescent="0.25">
      <c r="A49"/>
      <c r="B49"/>
      <c r="C49"/>
      <c r="D49"/>
      <c r="E49"/>
      <c r="F49"/>
      <c r="G49"/>
      <c r="H49"/>
      <c r="I49"/>
      <c r="J49"/>
    </row>
  </sheetData>
  <mergeCells count="15">
    <mergeCell ref="F14:G14"/>
    <mergeCell ref="B4:C4"/>
    <mergeCell ref="F6:G6"/>
    <mergeCell ref="B8:C8"/>
    <mergeCell ref="J10:K10"/>
    <mergeCell ref="B12:C12"/>
    <mergeCell ref="B28:C28"/>
    <mergeCell ref="F30:G30"/>
    <mergeCell ref="B32:C32"/>
    <mergeCell ref="B16:C16"/>
    <mergeCell ref="N18:O18"/>
    <mergeCell ref="B20:C20"/>
    <mergeCell ref="F22:G22"/>
    <mergeCell ref="B24:C24"/>
    <mergeCell ref="J26:K26"/>
  </mergeCells>
  <pageMargins left="0.7" right="0.7" top="0.75" bottom="0.75" header="0.3" footer="0.3"/>
  <pageSetup paperSize="9" scale="8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opLeftCell="A20" zoomScaleNormal="100" workbookViewId="0">
      <selection activeCell="P12" sqref="P12"/>
    </sheetView>
  </sheetViews>
  <sheetFormatPr defaultColWidth="9.140625" defaultRowHeight="15" x14ac:dyDescent="0.25"/>
  <cols>
    <col min="1" max="1" width="9.140625" style="11"/>
    <col min="2" max="15" width="9.140625" style="3" customWidth="1"/>
    <col min="16" max="16384" width="9.140625" style="3"/>
  </cols>
  <sheetData>
    <row r="1" spans="1:13" ht="31.5" x14ac:dyDescent="0.25">
      <c r="B1" s="9"/>
      <c r="C1" s="9"/>
      <c r="D1" s="12" t="s">
        <v>22</v>
      </c>
      <c r="E1" s="9"/>
      <c r="F1" s="9"/>
      <c r="G1" s="9"/>
      <c r="H1" s="9"/>
      <c r="I1" s="9"/>
      <c r="J1" s="9"/>
      <c r="K1" s="9"/>
    </row>
    <row r="2" spans="1:13" ht="15" customHeight="1" x14ac:dyDescent="0.3">
      <c r="C2" s="9"/>
    </row>
    <row r="3" spans="1:13" ht="15" customHeight="1" x14ac:dyDescent="0.3">
      <c r="C3" s="9"/>
    </row>
    <row r="4" spans="1:13" ht="18.75" x14ac:dyDescent="0.25">
      <c r="B4" s="19" t="s">
        <v>73</v>
      </c>
      <c r="C4" s="20"/>
      <c r="D4" s="2">
        <v>11</v>
      </c>
      <c r="E4" s="4"/>
    </row>
    <row r="5" spans="1:13" ht="15" customHeight="1" x14ac:dyDescent="0.3">
      <c r="A5" s="11">
        <v>17</v>
      </c>
      <c r="C5" s="9"/>
      <c r="E5" s="5"/>
    </row>
    <row r="6" spans="1:13" ht="18.75" x14ac:dyDescent="0.25">
      <c r="B6" s="8" t="s">
        <v>1</v>
      </c>
      <c r="C6" s="9">
        <v>18</v>
      </c>
      <c r="E6" s="6"/>
      <c r="F6" s="18" t="str">
        <f>IF(ISBLANK(D4),"",IF(D4&gt;D8,B4,B8))</f>
        <v>Меньшикова</v>
      </c>
      <c r="G6" s="20"/>
      <c r="H6" s="2">
        <v>9</v>
      </c>
      <c r="I6" s="4"/>
    </row>
    <row r="7" spans="1:13" ht="15" customHeight="1" x14ac:dyDescent="0.3">
      <c r="C7" s="9"/>
      <c r="E7" s="6"/>
      <c r="I7" s="5"/>
    </row>
    <row r="8" spans="1:13" ht="18.75" x14ac:dyDescent="0.25">
      <c r="B8" s="19" t="s">
        <v>74</v>
      </c>
      <c r="C8" s="20"/>
      <c r="D8" s="2">
        <v>5</v>
      </c>
      <c r="E8" s="7"/>
      <c r="I8" s="6"/>
    </row>
    <row r="9" spans="1:13" ht="15" customHeight="1" x14ac:dyDescent="0.3">
      <c r="A9" s="11">
        <v>24</v>
      </c>
      <c r="C9" s="9"/>
      <c r="I9" s="6"/>
    </row>
    <row r="10" spans="1:13" ht="18.75" x14ac:dyDescent="0.25">
      <c r="C10" s="9"/>
      <c r="G10" s="8" t="s">
        <v>1</v>
      </c>
      <c r="H10" s="9"/>
      <c r="I10" s="6"/>
      <c r="J10" s="18" t="str">
        <f>IF(ISBLANK(H6),"",IF(H6&gt;H14,F6,F14))</f>
        <v>Орлова</v>
      </c>
      <c r="K10" s="19"/>
      <c r="L10" s="2">
        <v>11</v>
      </c>
      <c r="M10" s="4"/>
    </row>
    <row r="11" spans="1:13" ht="15" customHeight="1" x14ac:dyDescent="0.3">
      <c r="C11" s="9"/>
      <c r="I11" s="6"/>
      <c r="M11" s="5"/>
    </row>
    <row r="12" spans="1:13" ht="18.75" x14ac:dyDescent="0.25">
      <c r="B12" s="19" t="s">
        <v>75</v>
      </c>
      <c r="C12" s="20"/>
      <c r="D12" s="2">
        <v>13</v>
      </c>
      <c r="E12" s="4"/>
      <c r="I12" s="6"/>
      <c r="M12" s="6"/>
    </row>
    <row r="13" spans="1:13" ht="15" customHeight="1" x14ac:dyDescent="0.3">
      <c r="A13" s="11">
        <v>20</v>
      </c>
      <c r="C13" s="9"/>
      <c r="E13" s="5"/>
      <c r="I13" s="6"/>
      <c r="M13" s="6"/>
    </row>
    <row r="14" spans="1:13" ht="18.75" x14ac:dyDescent="0.25">
      <c r="B14" s="8" t="s">
        <v>1</v>
      </c>
      <c r="C14" s="9">
        <v>19</v>
      </c>
      <c r="E14" s="6"/>
      <c r="F14" s="18" t="str">
        <f>IF(ISBLANK(D12),"",IF(D12&gt;D16,B12,B16))</f>
        <v>Орлова</v>
      </c>
      <c r="G14" s="20"/>
      <c r="H14" s="2">
        <v>13</v>
      </c>
      <c r="I14" s="7"/>
      <c r="M14" s="6"/>
    </row>
    <row r="15" spans="1:13" ht="15" customHeight="1" x14ac:dyDescent="0.3">
      <c r="E15" s="6"/>
      <c r="M15" s="6"/>
    </row>
    <row r="16" spans="1:13" ht="18.75" x14ac:dyDescent="0.25">
      <c r="B16" s="19" t="s">
        <v>76</v>
      </c>
      <c r="C16" s="20"/>
      <c r="D16" s="2">
        <v>2</v>
      </c>
      <c r="E16" s="7"/>
      <c r="M16" s="6"/>
    </row>
    <row r="17" spans="1:15" ht="15" customHeight="1" x14ac:dyDescent="0.3">
      <c r="A17" s="11">
        <v>21</v>
      </c>
      <c r="M17" s="6"/>
    </row>
    <row r="18" spans="1:15" ht="18.75" x14ac:dyDescent="0.25">
      <c r="B18" s="8"/>
      <c r="K18" s="8" t="s">
        <v>1</v>
      </c>
      <c r="L18" s="9"/>
      <c r="M18" s="6"/>
      <c r="N18" s="18" t="str">
        <f>IF(ISBLANK(L10),"",IF(L10&gt;L26,J10,J26))</f>
        <v>Гиль</v>
      </c>
      <c r="O18" s="19"/>
    </row>
    <row r="19" spans="1:15" ht="15" customHeight="1" x14ac:dyDescent="0.3">
      <c r="M19" s="6"/>
    </row>
    <row r="20" spans="1:15" ht="18.75" x14ac:dyDescent="0.25">
      <c r="B20" s="19" t="s">
        <v>77</v>
      </c>
      <c r="C20" s="20"/>
      <c r="D20" s="2">
        <v>13</v>
      </c>
      <c r="E20" s="4"/>
      <c r="M20" s="6"/>
    </row>
    <row r="21" spans="1:15" ht="15" customHeight="1" x14ac:dyDescent="0.3">
      <c r="A21" s="11">
        <v>19</v>
      </c>
      <c r="E21" s="5"/>
      <c r="M21" s="6"/>
    </row>
    <row r="22" spans="1:15" ht="18.75" x14ac:dyDescent="0.25">
      <c r="B22" s="8" t="s">
        <v>1</v>
      </c>
      <c r="C22" s="9">
        <v>20</v>
      </c>
      <c r="E22" s="6"/>
      <c r="F22" s="18" t="str">
        <f>IF(ISBLANK(D20),"",IF(D20&gt;D24,B20,B24))</f>
        <v>Гиль</v>
      </c>
      <c r="G22" s="20"/>
      <c r="H22" s="2">
        <v>13</v>
      </c>
      <c r="I22" s="4"/>
      <c r="M22" s="6"/>
    </row>
    <row r="23" spans="1:15" ht="15" customHeight="1" x14ac:dyDescent="0.3">
      <c r="E23" s="6"/>
      <c r="I23" s="5"/>
      <c r="M23" s="6"/>
    </row>
    <row r="24" spans="1:15" ht="18.75" x14ac:dyDescent="0.25">
      <c r="B24" s="19" t="s">
        <v>78</v>
      </c>
      <c r="C24" s="20"/>
      <c r="D24" s="2">
        <v>5</v>
      </c>
      <c r="E24" s="7"/>
      <c r="I24" s="6"/>
      <c r="M24" s="6"/>
    </row>
    <row r="25" spans="1:15" ht="15" customHeight="1" x14ac:dyDescent="0.3">
      <c r="A25" s="11">
        <v>22</v>
      </c>
      <c r="I25" s="6"/>
      <c r="M25" s="6"/>
    </row>
    <row r="26" spans="1:15" ht="18.75" x14ac:dyDescent="0.25">
      <c r="G26" s="8" t="s">
        <v>1</v>
      </c>
      <c r="H26" s="9"/>
      <c r="I26" s="6"/>
      <c r="J26" s="18" t="str">
        <f>IF(ISBLANK(H22),"",IF(H22&gt;H30,F22,F30))</f>
        <v>Гиль</v>
      </c>
      <c r="K26" s="20"/>
      <c r="L26" s="2">
        <v>13</v>
      </c>
      <c r="M26" s="7"/>
    </row>
    <row r="27" spans="1:15" ht="15" customHeight="1" x14ac:dyDescent="0.3">
      <c r="I27" s="6"/>
    </row>
    <row r="28" spans="1:15" ht="18.75" x14ac:dyDescent="0.25">
      <c r="B28" s="19" t="s">
        <v>79</v>
      </c>
      <c r="C28" s="20"/>
      <c r="D28" s="2">
        <v>9</v>
      </c>
      <c r="E28" s="4"/>
      <c r="I28" s="6"/>
    </row>
    <row r="29" spans="1:15" ht="15" customHeight="1" x14ac:dyDescent="0.3">
      <c r="A29" s="11">
        <v>18</v>
      </c>
      <c r="E29" s="5"/>
      <c r="I29" s="6"/>
    </row>
    <row r="30" spans="1:15" ht="18.75" x14ac:dyDescent="0.25">
      <c r="B30" s="8" t="s">
        <v>1</v>
      </c>
      <c r="C30" s="9">
        <v>21</v>
      </c>
      <c r="E30" s="6"/>
      <c r="F30" s="18" t="str">
        <f>IF(ISBLANK(D28),"",IF(D28&gt;D32,B28,B32))</f>
        <v>Реброва</v>
      </c>
      <c r="G30" s="20"/>
      <c r="H30" s="2">
        <v>5</v>
      </c>
      <c r="I30" s="7"/>
    </row>
    <row r="31" spans="1:15" ht="15" customHeight="1" x14ac:dyDescent="0.3">
      <c r="E31" s="6"/>
    </row>
    <row r="32" spans="1:15" ht="18.75" x14ac:dyDescent="0.25">
      <c r="B32" s="19" t="s">
        <v>80</v>
      </c>
      <c r="C32" s="20"/>
      <c r="D32" s="2">
        <v>13</v>
      </c>
      <c r="E32" s="7"/>
    </row>
    <row r="33" spans="1:10" x14ac:dyDescent="0.25">
      <c r="A33" s="11">
        <v>23</v>
      </c>
    </row>
    <row r="35" spans="1:10" x14ac:dyDescent="0.25">
      <c r="A35"/>
      <c r="B35"/>
      <c r="C35"/>
      <c r="D35"/>
      <c r="E35"/>
      <c r="F35"/>
      <c r="G35"/>
      <c r="H35"/>
      <c r="I35"/>
      <c r="J35"/>
    </row>
    <row r="36" spans="1:10" x14ac:dyDescent="0.25">
      <c r="A36"/>
      <c r="B36"/>
      <c r="C36"/>
      <c r="D36"/>
      <c r="E36"/>
      <c r="F36"/>
      <c r="G36"/>
      <c r="H36"/>
      <c r="I36"/>
      <c r="J36"/>
    </row>
    <row r="37" spans="1:10" ht="15" customHeight="1" x14ac:dyDescent="0.25">
      <c r="A37"/>
      <c r="B37"/>
      <c r="C37"/>
      <c r="D37"/>
      <c r="E37"/>
      <c r="F37"/>
      <c r="G37"/>
      <c r="H37"/>
      <c r="I37"/>
      <c r="J37"/>
    </row>
    <row r="38" spans="1:10" x14ac:dyDescent="0.25">
      <c r="A38"/>
      <c r="B38"/>
      <c r="C38"/>
      <c r="D38"/>
      <c r="E38"/>
      <c r="F38"/>
      <c r="G38"/>
      <c r="H38"/>
      <c r="I38"/>
      <c r="J38"/>
    </row>
    <row r="39" spans="1:10" ht="15" customHeight="1" x14ac:dyDescent="0.25">
      <c r="A39"/>
      <c r="B39"/>
      <c r="C39"/>
      <c r="D39"/>
      <c r="E39"/>
      <c r="F39"/>
      <c r="G39"/>
      <c r="H39"/>
      <c r="I39"/>
      <c r="J39"/>
    </row>
    <row r="40" spans="1:10" x14ac:dyDescent="0.25">
      <c r="A40"/>
      <c r="B40"/>
      <c r="C40"/>
      <c r="D40"/>
      <c r="E40"/>
      <c r="F40"/>
      <c r="G40"/>
      <c r="H40"/>
      <c r="I40"/>
      <c r="J40"/>
    </row>
    <row r="41" spans="1:10" x14ac:dyDescent="0.25">
      <c r="A41"/>
      <c r="B41"/>
      <c r="C41"/>
      <c r="D41"/>
      <c r="E41"/>
      <c r="F41"/>
      <c r="G41"/>
      <c r="H41"/>
      <c r="I41"/>
      <c r="J41"/>
    </row>
    <row r="42" spans="1:10" x14ac:dyDescent="0.25">
      <c r="A42"/>
      <c r="B42"/>
      <c r="C42"/>
      <c r="D42"/>
      <c r="E42"/>
      <c r="F42"/>
      <c r="G42"/>
      <c r="H42"/>
      <c r="I42"/>
      <c r="J42"/>
    </row>
    <row r="43" spans="1:10" x14ac:dyDescent="0.25">
      <c r="A43"/>
      <c r="B43"/>
      <c r="C43"/>
      <c r="D43"/>
      <c r="E43"/>
      <c r="F43"/>
      <c r="G43"/>
      <c r="H43"/>
      <c r="I43"/>
      <c r="J43"/>
    </row>
    <row r="44" spans="1:10" x14ac:dyDescent="0.25">
      <c r="A44"/>
      <c r="B44"/>
      <c r="C44"/>
      <c r="D44"/>
      <c r="E44"/>
      <c r="F44"/>
      <c r="G44"/>
      <c r="H44"/>
      <c r="I44"/>
      <c r="J44"/>
    </row>
    <row r="45" spans="1:10" x14ac:dyDescent="0.25">
      <c r="A45"/>
      <c r="B45"/>
      <c r="C45"/>
      <c r="D45"/>
      <c r="E45"/>
      <c r="F45"/>
      <c r="G45"/>
      <c r="H45"/>
      <c r="I45"/>
      <c r="J45"/>
    </row>
    <row r="46" spans="1:10" x14ac:dyDescent="0.25">
      <c r="A46"/>
      <c r="B46"/>
      <c r="C46"/>
      <c r="D46"/>
      <c r="E46"/>
      <c r="F46"/>
      <c r="G46"/>
      <c r="H46"/>
      <c r="I46"/>
      <c r="J46"/>
    </row>
    <row r="47" spans="1:10" x14ac:dyDescent="0.25">
      <c r="A47"/>
      <c r="B47"/>
      <c r="C47"/>
      <c r="D47"/>
      <c r="E47"/>
      <c r="F47"/>
      <c r="G47"/>
      <c r="H47"/>
      <c r="I47"/>
      <c r="J47"/>
    </row>
    <row r="48" spans="1:10" x14ac:dyDescent="0.25">
      <c r="A48"/>
      <c r="B48"/>
      <c r="C48"/>
      <c r="D48"/>
      <c r="E48"/>
      <c r="F48"/>
      <c r="G48"/>
      <c r="H48"/>
      <c r="I48"/>
      <c r="J48"/>
    </row>
    <row r="49" spans="1:10" x14ac:dyDescent="0.25">
      <c r="A49"/>
      <c r="B49"/>
      <c r="C49"/>
      <c r="D49"/>
      <c r="E49"/>
      <c r="F49"/>
      <c r="G49"/>
      <c r="H49"/>
      <c r="I49"/>
      <c r="J49"/>
    </row>
  </sheetData>
  <mergeCells count="15">
    <mergeCell ref="F14:G14"/>
    <mergeCell ref="B4:C4"/>
    <mergeCell ref="F6:G6"/>
    <mergeCell ref="B8:C8"/>
    <mergeCell ref="J10:K10"/>
    <mergeCell ref="B12:C12"/>
    <mergeCell ref="B28:C28"/>
    <mergeCell ref="F30:G30"/>
    <mergeCell ref="B32:C32"/>
    <mergeCell ref="B16:C16"/>
    <mergeCell ref="N18:O18"/>
    <mergeCell ref="B20:C20"/>
    <mergeCell ref="F22:G22"/>
    <mergeCell ref="B24:C24"/>
    <mergeCell ref="J26:K26"/>
  </mergeCells>
  <pageMargins left="0.7" right="0.7" top="0.75" bottom="0.75" header="0.3" footer="0.3"/>
  <pageSetup paperSize="9" scale="8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opLeftCell="A16" zoomScaleNormal="100" workbookViewId="0">
      <selection activeCell="Q11" sqref="Q11"/>
    </sheetView>
  </sheetViews>
  <sheetFormatPr defaultColWidth="9.140625" defaultRowHeight="15" x14ac:dyDescent="0.25"/>
  <cols>
    <col min="1" max="1" width="9.140625" style="11"/>
    <col min="2" max="15" width="9.140625" style="3" customWidth="1"/>
    <col min="16" max="16384" width="9.140625" style="3"/>
  </cols>
  <sheetData>
    <row r="1" spans="1:13" ht="31.5" x14ac:dyDescent="0.25">
      <c r="B1" s="9"/>
      <c r="C1" s="9"/>
      <c r="D1" s="12" t="s">
        <v>83</v>
      </c>
      <c r="E1" s="9"/>
      <c r="F1" s="9"/>
      <c r="G1" s="9"/>
      <c r="H1" s="9"/>
      <c r="I1" s="9"/>
      <c r="J1" s="9"/>
      <c r="K1" s="9"/>
    </row>
    <row r="2" spans="1:13" ht="15" customHeight="1" x14ac:dyDescent="0.3">
      <c r="C2" s="9"/>
    </row>
    <row r="3" spans="1:13" ht="15" customHeight="1" x14ac:dyDescent="0.3">
      <c r="C3" s="9"/>
    </row>
    <row r="4" spans="1:13" ht="18.75" x14ac:dyDescent="0.25">
      <c r="B4" s="19" t="s">
        <v>81</v>
      </c>
      <c r="C4" s="20"/>
      <c r="D4" s="2">
        <v>13</v>
      </c>
      <c r="E4" s="4"/>
    </row>
    <row r="5" spans="1:13" ht="15" customHeight="1" x14ac:dyDescent="0.3">
      <c r="A5" s="11">
        <v>25</v>
      </c>
      <c r="C5" s="9"/>
      <c r="E5" s="5"/>
    </row>
    <row r="6" spans="1:13" ht="18.75" x14ac:dyDescent="0.25">
      <c r="B6" s="8" t="s">
        <v>1</v>
      </c>
      <c r="C6" s="9">
        <v>1</v>
      </c>
      <c r="E6" s="6"/>
      <c r="F6" s="18" t="str">
        <f>IF(ISBLANK(D4),"",IF(D4&gt;D8,B4,B8))</f>
        <v>Хе</v>
      </c>
      <c r="G6" s="20"/>
      <c r="H6" s="2">
        <v>8</v>
      </c>
      <c r="I6" s="4"/>
    </row>
    <row r="7" spans="1:13" ht="15" customHeight="1" x14ac:dyDescent="0.3">
      <c r="C7" s="9"/>
      <c r="E7" s="6"/>
      <c r="I7" s="5"/>
    </row>
    <row r="8" spans="1:13" ht="18.75" x14ac:dyDescent="0.25">
      <c r="B8" s="19" t="s">
        <v>82</v>
      </c>
      <c r="C8" s="20"/>
      <c r="D8" s="2">
        <v>11</v>
      </c>
      <c r="E8" s="7"/>
      <c r="I8" s="6"/>
    </row>
    <row r="9" spans="1:13" ht="15" customHeight="1" x14ac:dyDescent="0.3">
      <c r="A9" s="11">
        <v>32</v>
      </c>
      <c r="C9" s="9"/>
      <c r="I9" s="6"/>
    </row>
    <row r="10" spans="1:13" ht="18.75" x14ac:dyDescent="0.25">
      <c r="C10" s="9"/>
      <c r="G10" s="8" t="s">
        <v>1</v>
      </c>
      <c r="H10" s="9"/>
      <c r="I10" s="6"/>
      <c r="J10" s="18" t="str">
        <f>IF(ISBLANK(H6),"",IF(H6&gt;H14,F6,F14))</f>
        <v>Крючкова</v>
      </c>
      <c r="K10" s="19"/>
      <c r="L10" s="2">
        <v>3</v>
      </c>
      <c r="M10" s="4"/>
    </row>
    <row r="11" spans="1:13" ht="15" customHeight="1" x14ac:dyDescent="0.3">
      <c r="C11" s="9"/>
      <c r="I11" s="6"/>
      <c r="M11" s="5"/>
    </row>
    <row r="12" spans="1:13" ht="18.75" x14ac:dyDescent="0.25">
      <c r="B12" s="19" t="s">
        <v>84</v>
      </c>
      <c r="C12" s="20"/>
      <c r="D12" s="2">
        <v>8</v>
      </c>
      <c r="E12" s="4"/>
      <c r="I12" s="6"/>
      <c r="M12" s="6"/>
    </row>
    <row r="13" spans="1:13" ht="15" customHeight="1" x14ac:dyDescent="0.3">
      <c r="A13" s="11">
        <v>28</v>
      </c>
      <c r="C13" s="9"/>
      <c r="E13" s="5"/>
      <c r="I13" s="6"/>
      <c r="M13" s="6"/>
    </row>
    <row r="14" spans="1:13" ht="18.75" x14ac:dyDescent="0.25">
      <c r="B14" s="8" t="s">
        <v>1</v>
      </c>
      <c r="C14" s="9">
        <v>2</v>
      </c>
      <c r="E14" s="6"/>
      <c r="F14" s="18" t="str">
        <f>IF(ISBLANK(D12),"",IF(D12&gt;D16,B12,B16))</f>
        <v>Крючкова</v>
      </c>
      <c r="G14" s="20"/>
      <c r="H14" s="2">
        <v>13</v>
      </c>
      <c r="I14" s="7"/>
      <c r="M14" s="6"/>
    </row>
    <row r="15" spans="1:13" ht="15" customHeight="1" x14ac:dyDescent="0.3">
      <c r="E15" s="6"/>
      <c r="M15" s="6"/>
    </row>
    <row r="16" spans="1:13" ht="18.75" x14ac:dyDescent="0.25">
      <c r="B16" s="19" t="s">
        <v>85</v>
      </c>
      <c r="C16" s="20"/>
      <c r="D16" s="2">
        <v>9</v>
      </c>
      <c r="E16" s="7"/>
      <c r="M16" s="6"/>
    </row>
    <row r="17" spans="1:15" ht="15" customHeight="1" x14ac:dyDescent="0.3">
      <c r="A17" s="11">
        <v>29</v>
      </c>
      <c r="M17" s="6"/>
    </row>
    <row r="18" spans="1:15" ht="18.75" x14ac:dyDescent="0.25">
      <c r="B18" s="8"/>
      <c r="K18" s="8" t="s">
        <v>1</v>
      </c>
      <c r="L18" s="9"/>
      <c r="M18" s="6"/>
      <c r="N18" s="18" t="str">
        <f>IF(ISBLANK(L10),"",IF(L10&gt;L26,J10,J26))</f>
        <v>Домбровская</v>
      </c>
      <c r="O18" s="19"/>
    </row>
    <row r="19" spans="1:15" ht="15" customHeight="1" x14ac:dyDescent="0.3">
      <c r="M19" s="6"/>
    </row>
    <row r="20" spans="1:15" ht="18.75" x14ac:dyDescent="0.25">
      <c r="B20" s="19" t="s">
        <v>86</v>
      </c>
      <c r="C20" s="20"/>
      <c r="D20" s="2">
        <v>7</v>
      </c>
      <c r="E20" s="4"/>
      <c r="M20" s="6"/>
    </row>
    <row r="21" spans="1:15" ht="15" customHeight="1" x14ac:dyDescent="0.3">
      <c r="A21" s="11">
        <v>27</v>
      </c>
      <c r="E21" s="5"/>
      <c r="M21" s="6"/>
    </row>
    <row r="22" spans="1:15" ht="18.75" x14ac:dyDescent="0.25">
      <c r="B22" s="8" t="s">
        <v>1</v>
      </c>
      <c r="C22" s="9">
        <v>3</v>
      </c>
      <c r="E22" s="6"/>
      <c r="F22" s="18" t="str">
        <f>IF(ISBLANK(D20),"",IF(D20&gt;D24,B20,B24))</f>
        <v>Домбровская</v>
      </c>
      <c r="G22" s="20"/>
      <c r="H22" s="2">
        <v>13</v>
      </c>
      <c r="I22" s="4"/>
      <c r="M22" s="6"/>
    </row>
    <row r="23" spans="1:15" ht="15" customHeight="1" x14ac:dyDescent="0.3">
      <c r="E23" s="6"/>
      <c r="I23" s="5"/>
      <c r="M23" s="6"/>
    </row>
    <row r="24" spans="1:15" ht="18.75" x14ac:dyDescent="0.25">
      <c r="B24" s="19" t="s">
        <v>87</v>
      </c>
      <c r="C24" s="20"/>
      <c r="D24" s="2">
        <v>13</v>
      </c>
      <c r="E24" s="7"/>
      <c r="I24" s="6"/>
      <c r="M24" s="6"/>
    </row>
    <row r="25" spans="1:15" ht="15" customHeight="1" x14ac:dyDescent="0.3">
      <c r="A25" s="11">
        <v>30</v>
      </c>
      <c r="I25" s="6"/>
      <c r="M25" s="6"/>
    </row>
    <row r="26" spans="1:15" ht="18.75" x14ac:dyDescent="0.25">
      <c r="G26" s="8" t="s">
        <v>1</v>
      </c>
      <c r="H26" s="9"/>
      <c r="I26" s="6"/>
      <c r="J26" s="18" t="str">
        <f>IF(ISBLANK(H22),"",IF(H22&gt;H30,F22,F30))</f>
        <v>Домбровская</v>
      </c>
      <c r="K26" s="20"/>
      <c r="L26" s="2">
        <v>13</v>
      </c>
      <c r="M26" s="7"/>
    </row>
    <row r="27" spans="1:15" ht="15" customHeight="1" x14ac:dyDescent="0.3">
      <c r="I27" s="6"/>
    </row>
    <row r="28" spans="1:15" ht="18.75" x14ac:dyDescent="0.25">
      <c r="B28" s="19" t="s">
        <v>88</v>
      </c>
      <c r="C28" s="20"/>
      <c r="D28" s="2">
        <v>3</v>
      </c>
      <c r="E28" s="4"/>
      <c r="I28" s="6"/>
    </row>
    <row r="29" spans="1:15" ht="15" customHeight="1" x14ac:dyDescent="0.3">
      <c r="A29" s="11">
        <v>26</v>
      </c>
      <c r="E29" s="5"/>
      <c r="I29" s="6"/>
    </row>
    <row r="30" spans="1:15" ht="18.75" x14ac:dyDescent="0.25">
      <c r="B30" s="8" t="s">
        <v>1</v>
      </c>
      <c r="C30" s="9">
        <v>4</v>
      </c>
      <c r="E30" s="6"/>
      <c r="F30" s="18" t="str">
        <f>IF(ISBLANK(D28),"",IF(D28&gt;D32,B28,B32))</f>
        <v>Ткаченко</v>
      </c>
      <c r="G30" s="20"/>
      <c r="H30" s="2">
        <v>4</v>
      </c>
      <c r="I30" s="7"/>
    </row>
    <row r="31" spans="1:15" ht="15" customHeight="1" x14ac:dyDescent="0.3">
      <c r="E31" s="6"/>
    </row>
    <row r="32" spans="1:15" ht="18.75" x14ac:dyDescent="0.25">
      <c r="B32" s="19" t="s">
        <v>89</v>
      </c>
      <c r="C32" s="20"/>
      <c r="D32" s="2">
        <v>13</v>
      </c>
      <c r="E32" s="7"/>
    </row>
    <row r="33" spans="1:10" x14ac:dyDescent="0.25">
      <c r="A33" s="11">
        <v>31</v>
      </c>
    </row>
    <row r="35" spans="1:10" x14ac:dyDescent="0.25">
      <c r="A35"/>
      <c r="B35"/>
      <c r="C35"/>
      <c r="D35"/>
      <c r="E35"/>
      <c r="F35"/>
      <c r="G35"/>
      <c r="H35"/>
      <c r="I35"/>
      <c r="J35"/>
    </row>
    <row r="36" spans="1:10" x14ac:dyDescent="0.25">
      <c r="A36"/>
      <c r="B36"/>
      <c r="C36"/>
      <c r="D36"/>
      <c r="E36"/>
      <c r="F36"/>
      <c r="G36"/>
      <c r="H36"/>
      <c r="I36"/>
      <c r="J36"/>
    </row>
    <row r="37" spans="1:10" ht="15" customHeight="1" x14ac:dyDescent="0.25">
      <c r="A37"/>
      <c r="B37"/>
      <c r="C37"/>
      <c r="D37"/>
      <c r="E37"/>
      <c r="F37"/>
      <c r="G37"/>
      <c r="H37"/>
      <c r="I37"/>
      <c r="J37"/>
    </row>
    <row r="38" spans="1:10" x14ac:dyDescent="0.25">
      <c r="A38"/>
      <c r="B38"/>
      <c r="C38"/>
      <c r="D38"/>
      <c r="E38"/>
      <c r="F38"/>
      <c r="G38"/>
      <c r="H38"/>
      <c r="I38"/>
      <c r="J38"/>
    </row>
    <row r="39" spans="1:10" ht="15" customHeight="1" x14ac:dyDescent="0.25">
      <c r="A39"/>
      <c r="B39"/>
      <c r="C39"/>
      <c r="D39"/>
      <c r="E39"/>
      <c r="F39"/>
      <c r="G39"/>
      <c r="H39"/>
      <c r="I39"/>
      <c r="J39"/>
    </row>
    <row r="40" spans="1:10" x14ac:dyDescent="0.25">
      <c r="A40"/>
      <c r="B40"/>
      <c r="C40"/>
      <c r="D40"/>
      <c r="E40"/>
      <c r="F40"/>
      <c r="G40"/>
      <c r="H40"/>
      <c r="I40"/>
      <c r="J40"/>
    </row>
    <row r="41" spans="1:10" x14ac:dyDescent="0.25">
      <c r="A41"/>
      <c r="B41"/>
      <c r="C41"/>
      <c r="D41"/>
      <c r="E41"/>
      <c r="F41"/>
      <c r="G41"/>
      <c r="H41"/>
      <c r="I41"/>
      <c r="J41"/>
    </row>
    <row r="42" spans="1:10" x14ac:dyDescent="0.25">
      <c r="A42"/>
      <c r="B42"/>
      <c r="C42"/>
      <c r="D42"/>
      <c r="E42"/>
      <c r="F42"/>
      <c r="G42"/>
      <c r="H42"/>
      <c r="I42"/>
      <c r="J42"/>
    </row>
    <row r="43" spans="1:10" x14ac:dyDescent="0.25">
      <c r="A43"/>
      <c r="B43"/>
      <c r="C43"/>
      <c r="D43"/>
      <c r="E43"/>
      <c r="F43"/>
      <c r="G43"/>
      <c r="H43"/>
      <c r="I43"/>
      <c r="J43"/>
    </row>
    <row r="44" spans="1:10" x14ac:dyDescent="0.25">
      <c r="A44"/>
      <c r="B44"/>
      <c r="C44"/>
      <c r="D44"/>
      <c r="E44"/>
      <c r="F44"/>
      <c r="G44"/>
      <c r="H44"/>
      <c r="I44"/>
      <c r="J44"/>
    </row>
    <row r="45" spans="1:10" x14ac:dyDescent="0.25">
      <c r="A45"/>
      <c r="B45"/>
      <c r="C45"/>
      <c r="D45"/>
      <c r="E45"/>
      <c r="F45"/>
      <c r="G45"/>
      <c r="H45"/>
      <c r="I45"/>
      <c r="J45"/>
    </row>
    <row r="46" spans="1:10" x14ac:dyDescent="0.25">
      <c r="A46"/>
      <c r="B46"/>
      <c r="C46"/>
      <c r="D46"/>
      <c r="E46"/>
      <c r="F46"/>
      <c r="G46"/>
      <c r="H46"/>
      <c r="I46"/>
      <c r="J46"/>
    </row>
    <row r="47" spans="1:10" x14ac:dyDescent="0.25">
      <c r="A47"/>
      <c r="B47"/>
      <c r="C47"/>
      <c r="D47"/>
      <c r="E47"/>
      <c r="F47"/>
      <c r="G47"/>
      <c r="H47"/>
      <c r="I47"/>
      <c r="J47"/>
    </row>
    <row r="48" spans="1:10" x14ac:dyDescent="0.25">
      <c r="A48"/>
      <c r="B48"/>
      <c r="C48"/>
      <c r="D48"/>
      <c r="E48"/>
      <c r="F48"/>
      <c r="G48"/>
      <c r="H48"/>
      <c r="I48"/>
      <c r="J48"/>
    </row>
    <row r="49" spans="1:10" x14ac:dyDescent="0.25">
      <c r="A49"/>
      <c r="B49"/>
      <c r="C49"/>
      <c r="D49"/>
      <c r="E49"/>
      <c r="F49"/>
      <c r="G49"/>
      <c r="H49"/>
      <c r="I49"/>
      <c r="J49"/>
    </row>
  </sheetData>
  <mergeCells count="15">
    <mergeCell ref="F14:G14"/>
    <mergeCell ref="B4:C4"/>
    <mergeCell ref="F6:G6"/>
    <mergeCell ref="B8:C8"/>
    <mergeCell ref="J10:K10"/>
    <mergeCell ref="B12:C12"/>
    <mergeCell ref="B28:C28"/>
    <mergeCell ref="F30:G30"/>
    <mergeCell ref="B32:C32"/>
    <mergeCell ref="B16:C16"/>
    <mergeCell ref="N18:O18"/>
    <mergeCell ref="B20:C20"/>
    <mergeCell ref="F22:G22"/>
    <mergeCell ref="B24:C24"/>
    <mergeCell ref="J26:K26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AB67"/>
  <sheetViews>
    <sheetView topLeftCell="K7" workbookViewId="0">
      <selection activeCell="L28" sqref="L28:S43"/>
    </sheetView>
  </sheetViews>
  <sheetFormatPr defaultRowHeight="15" x14ac:dyDescent="0.25"/>
  <cols>
    <col min="9" max="10" width="9.140625" style="1"/>
    <col min="16" max="18" width="9.140625" customWidth="1"/>
  </cols>
  <sheetData>
    <row r="1" spans="1:28" ht="14.45" x14ac:dyDescent="0.3">
      <c r="A1" t="str">
        <f t="shared" ref="A1:H1" si="0">ROW()&amp;COLUMN()</f>
        <v>11</v>
      </c>
      <c r="B1" t="str">
        <f t="shared" si="0"/>
        <v>12</v>
      </c>
      <c r="C1" t="str">
        <f t="shared" si="0"/>
        <v>13</v>
      </c>
      <c r="D1" t="str">
        <f t="shared" si="0"/>
        <v>14</v>
      </c>
      <c r="E1" t="str">
        <f t="shared" si="0"/>
        <v>15</v>
      </c>
      <c r="F1" t="str">
        <f t="shared" si="0"/>
        <v>16</v>
      </c>
      <c r="G1" t="str">
        <f t="shared" si="0"/>
        <v>17</v>
      </c>
      <c r="H1" t="str">
        <f t="shared" si="0"/>
        <v>18</v>
      </c>
      <c r="L1" t="e">
        <f t="shared" ref="L1:S1" si="1">MATCH(A1,$I:$I,0)</f>
        <v>#N/A</v>
      </c>
      <c r="M1" t="e">
        <f t="shared" si="1"/>
        <v>#N/A</v>
      </c>
      <c r="N1" t="e">
        <f t="shared" si="1"/>
        <v>#N/A</v>
      </c>
      <c r="O1" t="e">
        <f t="shared" si="1"/>
        <v>#N/A</v>
      </c>
      <c r="P1" t="e">
        <f t="shared" si="1"/>
        <v>#N/A</v>
      </c>
      <c r="Q1" t="e">
        <f t="shared" si="1"/>
        <v>#N/A</v>
      </c>
      <c r="R1" t="e">
        <f t="shared" si="1"/>
        <v>#N/A</v>
      </c>
      <c r="S1" t="e">
        <f t="shared" si="1"/>
        <v>#N/A</v>
      </c>
      <c r="U1" t="e">
        <f t="shared" ref="U1:AB8" si="2">MATCH(A1,$J:$J,0)</f>
        <v>#N/A</v>
      </c>
      <c r="V1" t="e">
        <f t="shared" si="2"/>
        <v>#N/A</v>
      </c>
      <c r="W1" t="e">
        <f t="shared" si="2"/>
        <v>#N/A</v>
      </c>
      <c r="X1" t="e">
        <f t="shared" si="2"/>
        <v>#N/A</v>
      </c>
      <c r="Y1" t="e">
        <f t="shared" si="2"/>
        <v>#N/A</v>
      </c>
      <c r="Z1" t="e">
        <f t="shared" si="2"/>
        <v>#N/A</v>
      </c>
      <c r="AA1" t="e">
        <f t="shared" si="2"/>
        <v>#N/A</v>
      </c>
      <c r="AB1" t="e">
        <f t="shared" si="2"/>
        <v>#N/A</v>
      </c>
    </row>
    <row r="2" spans="1:28" ht="14.45" x14ac:dyDescent="0.3">
      <c r="A2" t="str">
        <f t="shared" ref="A2:E3" si="3">ROW()&amp;COLUMN()</f>
        <v>21</v>
      </c>
      <c r="B2" t="str">
        <f t="shared" si="3"/>
        <v>22</v>
      </c>
      <c r="C2" t="str">
        <f t="shared" si="3"/>
        <v>23</v>
      </c>
      <c r="D2" t="str">
        <f t="shared" si="3"/>
        <v>24</v>
      </c>
      <c r="E2" t="str">
        <f t="shared" si="3"/>
        <v>25</v>
      </c>
      <c r="F2" t="str">
        <f t="shared" ref="F2:H8" si="4">ROW()&amp;COLUMN()</f>
        <v>26</v>
      </c>
      <c r="G2" t="str">
        <f t="shared" si="4"/>
        <v>27</v>
      </c>
      <c r="H2" t="str">
        <f t="shared" si="4"/>
        <v>28</v>
      </c>
      <c r="L2" t="e">
        <f t="shared" ref="L2:N4" si="5">MATCH(A2,$I:$I,0)</f>
        <v>#N/A</v>
      </c>
      <c r="M2" t="e">
        <f t="shared" si="5"/>
        <v>#N/A</v>
      </c>
      <c r="N2" t="e">
        <f t="shared" si="5"/>
        <v>#N/A</v>
      </c>
      <c r="O2" t="e">
        <f t="shared" ref="O2:S4" si="6">MATCH(D2,$I:$I,0)</f>
        <v>#N/A</v>
      </c>
      <c r="P2" t="e">
        <f t="shared" si="6"/>
        <v>#N/A</v>
      </c>
      <c r="Q2" t="e">
        <f t="shared" si="6"/>
        <v>#N/A</v>
      </c>
      <c r="R2" t="e">
        <f t="shared" si="6"/>
        <v>#N/A</v>
      </c>
      <c r="S2" t="e">
        <f t="shared" si="6"/>
        <v>#N/A</v>
      </c>
      <c r="U2" t="e">
        <f t="shared" si="2"/>
        <v>#N/A</v>
      </c>
      <c r="V2" t="e">
        <f t="shared" si="2"/>
        <v>#N/A</v>
      </c>
      <c r="W2" t="e">
        <f t="shared" si="2"/>
        <v>#N/A</v>
      </c>
      <c r="X2" t="e">
        <f t="shared" si="2"/>
        <v>#N/A</v>
      </c>
      <c r="Y2" t="e">
        <f t="shared" si="2"/>
        <v>#N/A</v>
      </c>
      <c r="Z2" t="e">
        <f t="shared" si="2"/>
        <v>#N/A</v>
      </c>
      <c r="AA2" t="e">
        <f t="shared" si="2"/>
        <v>#N/A</v>
      </c>
      <c r="AB2" t="e">
        <f t="shared" si="2"/>
        <v>#N/A</v>
      </c>
    </row>
    <row r="3" spans="1:28" ht="14.45" x14ac:dyDescent="0.3">
      <c r="A3" t="str">
        <f t="shared" si="3"/>
        <v>31</v>
      </c>
      <c r="B3" t="str">
        <f t="shared" si="3"/>
        <v>32</v>
      </c>
      <c r="C3" t="str">
        <f t="shared" si="3"/>
        <v>33</v>
      </c>
      <c r="D3" t="str">
        <f t="shared" si="3"/>
        <v>34</v>
      </c>
      <c r="E3" t="str">
        <f t="shared" si="3"/>
        <v>35</v>
      </c>
      <c r="F3" t="str">
        <f t="shared" si="4"/>
        <v>36</v>
      </c>
      <c r="G3" t="str">
        <f t="shared" si="4"/>
        <v>37</v>
      </c>
      <c r="H3" t="str">
        <f t="shared" si="4"/>
        <v>38</v>
      </c>
      <c r="L3" t="e">
        <f t="shared" si="5"/>
        <v>#N/A</v>
      </c>
      <c r="M3" t="e">
        <f t="shared" si="5"/>
        <v>#N/A</v>
      </c>
      <c r="N3" t="e">
        <f t="shared" si="5"/>
        <v>#N/A</v>
      </c>
      <c r="O3" t="e">
        <f t="shared" si="6"/>
        <v>#N/A</v>
      </c>
      <c r="P3" t="e">
        <f t="shared" si="6"/>
        <v>#N/A</v>
      </c>
      <c r="Q3" t="e">
        <f t="shared" si="6"/>
        <v>#N/A</v>
      </c>
      <c r="R3" t="e">
        <f t="shared" si="6"/>
        <v>#N/A</v>
      </c>
      <c r="S3" t="e">
        <f t="shared" si="6"/>
        <v>#N/A</v>
      </c>
      <c r="U3" t="e">
        <f t="shared" si="2"/>
        <v>#N/A</v>
      </c>
      <c r="V3" t="e">
        <f t="shared" si="2"/>
        <v>#N/A</v>
      </c>
      <c r="W3" t="e">
        <f t="shared" si="2"/>
        <v>#N/A</v>
      </c>
      <c r="X3" t="e">
        <f t="shared" si="2"/>
        <v>#N/A</v>
      </c>
      <c r="Y3" t="e">
        <f t="shared" si="2"/>
        <v>#N/A</v>
      </c>
      <c r="Z3" t="e">
        <f t="shared" si="2"/>
        <v>#N/A</v>
      </c>
      <c r="AA3" t="e">
        <f t="shared" si="2"/>
        <v>#N/A</v>
      </c>
      <c r="AB3" t="e">
        <f t="shared" si="2"/>
        <v>#N/A</v>
      </c>
    </row>
    <row r="4" spans="1:28" ht="14.45" x14ac:dyDescent="0.3">
      <c r="A4" t="str">
        <f t="shared" ref="A4:E8" si="7">ROW()&amp;COLUMN()</f>
        <v>41</v>
      </c>
      <c r="B4" t="str">
        <f t="shared" si="7"/>
        <v>42</v>
      </c>
      <c r="C4" t="str">
        <f t="shared" si="7"/>
        <v>43</v>
      </c>
      <c r="D4" t="str">
        <f t="shared" si="7"/>
        <v>44</v>
      </c>
      <c r="E4" t="str">
        <f t="shared" si="7"/>
        <v>45</v>
      </c>
      <c r="F4" t="str">
        <f t="shared" si="4"/>
        <v>46</v>
      </c>
      <c r="G4" t="str">
        <f t="shared" si="4"/>
        <v>47</v>
      </c>
      <c r="H4" t="str">
        <f t="shared" si="4"/>
        <v>48</v>
      </c>
      <c r="L4" t="e">
        <f t="shared" si="5"/>
        <v>#N/A</v>
      </c>
      <c r="M4" t="e">
        <f t="shared" si="5"/>
        <v>#N/A</v>
      </c>
      <c r="N4" t="e">
        <f t="shared" si="5"/>
        <v>#N/A</v>
      </c>
      <c r="O4" t="e">
        <f>MATCH(D4,$I:$I,0)</f>
        <v>#N/A</v>
      </c>
      <c r="P4" t="e">
        <f t="shared" si="6"/>
        <v>#N/A</v>
      </c>
      <c r="Q4" t="e">
        <f t="shared" si="6"/>
        <v>#N/A</v>
      </c>
      <c r="R4" t="e">
        <f t="shared" si="6"/>
        <v>#N/A</v>
      </c>
      <c r="S4" t="e">
        <f t="shared" si="6"/>
        <v>#N/A</v>
      </c>
      <c r="U4" t="e">
        <f t="shared" si="2"/>
        <v>#N/A</v>
      </c>
      <c r="V4" t="e">
        <f t="shared" si="2"/>
        <v>#N/A</v>
      </c>
      <c r="W4" t="e">
        <f t="shared" si="2"/>
        <v>#N/A</v>
      </c>
      <c r="X4" t="e">
        <f t="shared" si="2"/>
        <v>#N/A</v>
      </c>
      <c r="Y4" t="e">
        <f t="shared" si="2"/>
        <v>#N/A</v>
      </c>
      <c r="Z4" t="e">
        <f t="shared" si="2"/>
        <v>#N/A</v>
      </c>
      <c r="AA4" t="e">
        <f t="shared" si="2"/>
        <v>#N/A</v>
      </c>
      <c r="AB4" t="e">
        <f t="shared" si="2"/>
        <v>#N/A</v>
      </c>
    </row>
    <row r="5" spans="1:28" ht="14.45" x14ac:dyDescent="0.3">
      <c r="A5" t="str">
        <f t="shared" si="7"/>
        <v>51</v>
      </c>
      <c r="B5" t="str">
        <f t="shared" si="7"/>
        <v>52</v>
      </c>
      <c r="C5" t="str">
        <f t="shared" si="7"/>
        <v>53</v>
      </c>
      <c r="D5" t="str">
        <f t="shared" si="7"/>
        <v>54</v>
      </c>
      <c r="E5" t="str">
        <f t="shared" si="7"/>
        <v>55</v>
      </c>
      <c r="F5" t="str">
        <f t="shared" si="4"/>
        <v>56</v>
      </c>
      <c r="G5" t="str">
        <f t="shared" si="4"/>
        <v>57</v>
      </c>
      <c r="H5" t="str">
        <f t="shared" si="4"/>
        <v>58</v>
      </c>
      <c r="L5" t="e">
        <f t="shared" ref="L5:S6" si="8">MATCH(A5,$I:$I,0)</f>
        <v>#N/A</v>
      </c>
      <c r="M5" t="e">
        <f t="shared" si="8"/>
        <v>#N/A</v>
      </c>
      <c r="N5" t="e">
        <f t="shared" si="8"/>
        <v>#N/A</v>
      </c>
      <c r="O5" t="e">
        <f t="shared" si="8"/>
        <v>#N/A</v>
      </c>
      <c r="P5" t="e">
        <f t="shared" si="8"/>
        <v>#N/A</v>
      </c>
      <c r="Q5" t="e">
        <f t="shared" si="8"/>
        <v>#N/A</v>
      </c>
      <c r="R5" t="e">
        <f t="shared" si="8"/>
        <v>#N/A</v>
      </c>
      <c r="S5" t="e">
        <f t="shared" si="8"/>
        <v>#N/A</v>
      </c>
      <c r="U5" t="e">
        <f t="shared" si="2"/>
        <v>#N/A</v>
      </c>
      <c r="V5" t="e">
        <f t="shared" si="2"/>
        <v>#N/A</v>
      </c>
      <c r="W5" t="e">
        <f t="shared" si="2"/>
        <v>#N/A</v>
      </c>
      <c r="X5" t="e">
        <f t="shared" si="2"/>
        <v>#N/A</v>
      </c>
      <c r="Y5" t="e">
        <f t="shared" si="2"/>
        <v>#N/A</v>
      </c>
      <c r="Z5" t="e">
        <f t="shared" si="2"/>
        <v>#N/A</v>
      </c>
      <c r="AA5" t="e">
        <f t="shared" si="2"/>
        <v>#N/A</v>
      </c>
      <c r="AB5" t="e">
        <f t="shared" si="2"/>
        <v>#N/A</v>
      </c>
    </row>
    <row r="6" spans="1:28" ht="14.45" x14ac:dyDescent="0.3">
      <c r="A6" t="str">
        <f t="shared" si="7"/>
        <v>61</v>
      </c>
      <c r="B6" t="str">
        <f t="shared" si="7"/>
        <v>62</v>
      </c>
      <c r="C6" t="str">
        <f t="shared" si="7"/>
        <v>63</v>
      </c>
      <c r="D6" t="str">
        <f t="shared" si="7"/>
        <v>64</v>
      </c>
      <c r="E6" t="str">
        <f t="shared" si="7"/>
        <v>65</v>
      </c>
      <c r="F6" t="str">
        <f t="shared" si="4"/>
        <v>66</v>
      </c>
      <c r="G6" t="str">
        <f t="shared" si="4"/>
        <v>67</v>
      </c>
      <c r="H6" t="str">
        <f t="shared" si="4"/>
        <v>68</v>
      </c>
      <c r="L6" t="e">
        <f t="shared" si="8"/>
        <v>#N/A</v>
      </c>
      <c r="M6" t="e">
        <f t="shared" si="8"/>
        <v>#N/A</v>
      </c>
      <c r="N6" t="e">
        <f t="shared" si="8"/>
        <v>#N/A</v>
      </c>
      <c r="O6" t="e">
        <f t="shared" si="8"/>
        <v>#N/A</v>
      </c>
      <c r="P6" t="e">
        <f t="shared" si="8"/>
        <v>#N/A</v>
      </c>
      <c r="Q6" t="e">
        <f t="shared" si="8"/>
        <v>#N/A</v>
      </c>
      <c r="R6" t="e">
        <f t="shared" si="8"/>
        <v>#N/A</v>
      </c>
      <c r="S6" t="e">
        <f t="shared" si="8"/>
        <v>#N/A</v>
      </c>
      <c r="U6" t="e">
        <f t="shared" si="2"/>
        <v>#N/A</v>
      </c>
      <c r="V6" t="e">
        <f t="shared" si="2"/>
        <v>#N/A</v>
      </c>
      <c r="W6" t="e">
        <f t="shared" si="2"/>
        <v>#N/A</v>
      </c>
      <c r="X6" t="e">
        <f t="shared" si="2"/>
        <v>#N/A</v>
      </c>
      <c r="Y6" t="e">
        <f t="shared" si="2"/>
        <v>#N/A</v>
      </c>
      <c r="Z6" t="e">
        <f t="shared" si="2"/>
        <v>#N/A</v>
      </c>
      <c r="AA6" t="e">
        <f t="shared" si="2"/>
        <v>#N/A</v>
      </c>
      <c r="AB6" t="e">
        <f t="shared" si="2"/>
        <v>#N/A</v>
      </c>
    </row>
    <row r="7" spans="1:28" ht="14.45" x14ac:dyDescent="0.3">
      <c r="A7" t="str">
        <f t="shared" si="7"/>
        <v>71</v>
      </c>
      <c r="B7" t="str">
        <f t="shared" si="7"/>
        <v>72</v>
      </c>
      <c r="C7" t="str">
        <f t="shared" si="7"/>
        <v>73</v>
      </c>
      <c r="D7" t="str">
        <f t="shared" si="7"/>
        <v>74</v>
      </c>
      <c r="E7" t="str">
        <f t="shared" si="7"/>
        <v>75</v>
      </c>
      <c r="F7" t="str">
        <f t="shared" si="4"/>
        <v>76</v>
      </c>
      <c r="G7" t="str">
        <f t="shared" si="4"/>
        <v>77</v>
      </c>
      <c r="H7" t="str">
        <f t="shared" si="4"/>
        <v>78</v>
      </c>
      <c r="L7" t="e">
        <f t="shared" ref="L7:S8" si="9">MATCH(A7,$I:$I,0)</f>
        <v>#N/A</v>
      </c>
      <c r="M7" t="e">
        <f t="shared" si="9"/>
        <v>#N/A</v>
      </c>
      <c r="N7" t="e">
        <f t="shared" si="9"/>
        <v>#N/A</v>
      </c>
      <c r="O7" t="e">
        <f t="shared" si="9"/>
        <v>#N/A</v>
      </c>
      <c r="P7" t="e">
        <f t="shared" si="9"/>
        <v>#N/A</v>
      </c>
      <c r="Q7" t="e">
        <f t="shared" si="9"/>
        <v>#N/A</v>
      </c>
      <c r="R7" t="e">
        <f t="shared" si="9"/>
        <v>#N/A</v>
      </c>
      <c r="S7" t="e">
        <f t="shared" si="9"/>
        <v>#N/A</v>
      </c>
      <c r="U7" t="e">
        <f t="shared" si="2"/>
        <v>#N/A</v>
      </c>
      <c r="V7" t="e">
        <f t="shared" si="2"/>
        <v>#N/A</v>
      </c>
      <c r="W7" t="e">
        <f t="shared" si="2"/>
        <v>#N/A</v>
      </c>
      <c r="X7" t="e">
        <f t="shared" si="2"/>
        <v>#N/A</v>
      </c>
      <c r="Y7" t="e">
        <f t="shared" si="2"/>
        <v>#N/A</v>
      </c>
      <c r="Z7" t="e">
        <f t="shared" si="2"/>
        <v>#N/A</v>
      </c>
      <c r="AA7" t="e">
        <f t="shared" si="2"/>
        <v>#N/A</v>
      </c>
      <c r="AB7" t="e">
        <f t="shared" si="2"/>
        <v>#N/A</v>
      </c>
    </row>
    <row r="8" spans="1:28" ht="14.45" x14ac:dyDescent="0.3">
      <c r="A8" t="str">
        <f t="shared" si="7"/>
        <v>81</v>
      </c>
      <c r="B8" t="str">
        <f t="shared" si="7"/>
        <v>82</v>
      </c>
      <c r="C8" t="str">
        <f t="shared" si="7"/>
        <v>83</v>
      </c>
      <c r="D8" t="str">
        <f t="shared" si="7"/>
        <v>84</v>
      </c>
      <c r="E8" t="str">
        <f t="shared" si="7"/>
        <v>85</v>
      </c>
      <c r="F8" t="str">
        <f t="shared" si="4"/>
        <v>86</v>
      </c>
      <c r="G8" t="str">
        <f t="shared" si="4"/>
        <v>87</v>
      </c>
      <c r="H8" t="str">
        <f t="shared" si="4"/>
        <v>88</v>
      </c>
      <c r="L8" t="e">
        <f t="shared" si="9"/>
        <v>#N/A</v>
      </c>
      <c r="M8" t="e">
        <f t="shared" si="9"/>
        <v>#N/A</v>
      </c>
      <c r="N8" t="e">
        <f t="shared" si="9"/>
        <v>#N/A</v>
      </c>
      <c r="O8" t="e">
        <f t="shared" si="9"/>
        <v>#N/A</v>
      </c>
      <c r="P8" t="e">
        <f t="shared" si="9"/>
        <v>#N/A</v>
      </c>
      <c r="Q8" t="e">
        <f t="shared" si="9"/>
        <v>#N/A</v>
      </c>
      <c r="R8" t="e">
        <f t="shared" si="9"/>
        <v>#N/A</v>
      </c>
      <c r="S8" t="e">
        <f t="shared" si="9"/>
        <v>#N/A</v>
      </c>
      <c r="U8" t="e">
        <f t="shared" si="2"/>
        <v>#N/A</v>
      </c>
      <c r="V8" t="e">
        <f t="shared" si="2"/>
        <v>#N/A</v>
      </c>
      <c r="W8" t="e">
        <f t="shared" si="2"/>
        <v>#N/A</v>
      </c>
      <c r="X8" t="e">
        <f t="shared" si="2"/>
        <v>#N/A</v>
      </c>
      <c r="Y8" t="e">
        <f t="shared" si="2"/>
        <v>#N/A</v>
      </c>
      <c r="Z8" t="e">
        <f t="shared" si="2"/>
        <v>#N/A</v>
      </c>
      <c r="AA8" t="e">
        <f t="shared" si="2"/>
        <v>#N/A</v>
      </c>
      <c r="AB8" t="e">
        <f t="shared" si="2"/>
        <v>#N/A</v>
      </c>
    </row>
    <row r="11" spans="1:28" ht="14.45" x14ac:dyDescent="0.3">
      <c r="L11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1" t="str">
        <f t="shared" ref="M11:S11" ca="1" si="10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N11" t="str">
        <f t="shared" ca="1" si="10"/>
        <v/>
      </c>
      <c r="O11" t="str">
        <f t="shared" ca="1" si="10"/>
        <v/>
      </c>
      <c r="P11" t="str">
        <f t="shared" ca="1" si="10"/>
        <v/>
      </c>
      <c r="Q11" t="str">
        <f t="shared" ca="1" si="10"/>
        <v/>
      </c>
      <c r="R11" t="str">
        <f t="shared" ca="1" si="10"/>
        <v/>
      </c>
      <c r="S11" t="str">
        <f t="shared" ca="1" si="10"/>
        <v/>
      </c>
      <c r="U11" t="str">
        <f ca="1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1" t="str">
        <f t="shared" ref="V11:AB11" ca="1" si="11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W11" t="str">
        <f t="shared" ca="1" si="11"/>
        <v/>
      </c>
      <c r="X11" t="str">
        <f t="shared" ca="1" si="11"/>
        <v/>
      </c>
      <c r="Y11" t="str">
        <f t="shared" ca="1" si="11"/>
        <v/>
      </c>
      <c r="Z11" t="str">
        <f t="shared" ca="1" si="11"/>
        <v/>
      </c>
      <c r="AA11" t="str">
        <f t="shared" ca="1" si="11"/>
        <v/>
      </c>
      <c r="AB11" t="str">
        <f t="shared" ca="1" si="11"/>
        <v/>
      </c>
    </row>
    <row r="12" spans="1:28" ht="14.45" x14ac:dyDescent="0.3">
      <c r="L12" t="str">
        <f t="shared" ref="L12:S26" ca="1" si="12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2" t="str">
        <f t="shared" ca="1" si="12"/>
        <v/>
      </c>
      <c r="N12" t="str">
        <f t="shared" ca="1" si="12"/>
        <v/>
      </c>
      <c r="O12" t="str">
        <f t="shared" ca="1" si="12"/>
        <v/>
      </c>
      <c r="P12" t="str">
        <f t="shared" ca="1" si="12"/>
        <v/>
      </c>
      <c r="Q12" t="str">
        <f t="shared" ca="1" si="12"/>
        <v/>
      </c>
      <c r="R12" t="str">
        <f t="shared" ca="1" si="12"/>
        <v/>
      </c>
      <c r="S12" t="str">
        <f t="shared" ca="1" si="12"/>
        <v/>
      </c>
      <c r="U12" t="str">
        <f t="shared" ref="U12:AB26" ca="1" si="13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2" t="str">
        <f t="shared" ca="1" si="13"/>
        <v/>
      </c>
      <c r="W12" t="str">
        <f t="shared" ca="1" si="13"/>
        <v/>
      </c>
      <c r="X12" t="str">
        <f t="shared" ca="1" si="13"/>
        <v/>
      </c>
      <c r="Y12" t="str">
        <f t="shared" ca="1" si="13"/>
        <v/>
      </c>
      <c r="Z12" t="str">
        <f t="shared" ca="1" si="13"/>
        <v/>
      </c>
      <c r="AA12" t="str">
        <f t="shared" ca="1" si="13"/>
        <v/>
      </c>
      <c r="AB12" t="str">
        <f t="shared" ca="1" si="13"/>
        <v/>
      </c>
    </row>
    <row r="13" spans="1:28" ht="14.45" x14ac:dyDescent="0.3">
      <c r="L13" t="str">
        <f t="shared" ca="1" si="12"/>
        <v/>
      </c>
      <c r="M13" t="str">
        <f t="shared" ca="1" si="12"/>
        <v/>
      </c>
      <c r="N13" t="str">
        <f t="shared" ca="1" si="12"/>
        <v/>
      </c>
      <c r="O13" t="str">
        <f t="shared" ca="1" si="12"/>
        <v/>
      </c>
      <c r="P13" t="str">
        <f t="shared" ca="1" si="12"/>
        <v/>
      </c>
      <c r="Q13" t="str">
        <f t="shared" ca="1" si="12"/>
        <v/>
      </c>
      <c r="R13" t="str">
        <f t="shared" ca="1" si="12"/>
        <v/>
      </c>
      <c r="S13" t="str">
        <f t="shared" ca="1" si="12"/>
        <v/>
      </c>
      <c r="U13" t="str">
        <f t="shared" ca="1" si="13"/>
        <v/>
      </c>
      <c r="V13" t="str">
        <f t="shared" ca="1" si="13"/>
        <v/>
      </c>
      <c r="W13" t="str">
        <f t="shared" ca="1" si="13"/>
        <v/>
      </c>
      <c r="X13" t="str">
        <f t="shared" ca="1" si="13"/>
        <v/>
      </c>
      <c r="Y13" t="str">
        <f t="shared" ca="1" si="13"/>
        <v/>
      </c>
      <c r="Z13" t="str">
        <f t="shared" ca="1" si="13"/>
        <v/>
      </c>
      <c r="AA13" t="str">
        <f t="shared" ca="1" si="13"/>
        <v/>
      </c>
      <c r="AB13" t="str">
        <f t="shared" ca="1" si="13"/>
        <v/>
      </c>
    </row>
    <row r="14" spans="1:28" ht="14.45" x14ac:dyDescent="0.3">
      <c r="L14" t="str">
        <f t="shared" ca="1" si="12"/>
        <v/>
      </c>
      <c r="M14" t="str">
        <f t="shared" ca="1" si="12"/>
        <v/>
      </c>
      <c r="N14" t="str">
        <f t="shared" ca="1" si="12"/>
        <v/>
      </c>
      <c r="O14" t="str">
        <f t="shared" ca="1" si="12"/>
        <v/>
      </c>
      <c r="P14" t="str">
        <f t="shared" ca="1" si="12"/>
        <v/>
      </c>
      <c r="Q14" t="str">
        <f t="shared" ca="1" si="12"/>
        <v/>
      </c>
      <c r="R14" t="str">
        <f t="shared" ca="1" si="12"/>
        <v/>
      </c>
      <c r="S14" t="str">
        <f t="shared" ca="1" si="12"/>
        <v/>
      </c>
      <c r="U14" t="str">
        <f t="shared" ca="1" si="13"/>
        <v/>
      </c>
      <c r="V14" t="str">
        <f t="shared" ca="1" si="13"/>
        <v/>
      </c>
      <c r="W14" t="str">
        <f t="shared" ca="1" si="13"/>
        <v/>
      </c>
      <c r="X14" t="str">
        <f t="shared" ca="1" si="13"/>
        <v/>
      </c>
      <c r="Y14" t="str">
        <f t="shared" ca="1" si="13"/>
        <v/>
      </c>
      <c r="Z14" t="str">
        <f t="shared" ca="1" si="13"/>
        <v/>
      </c>
      <c r="AA14" t="str">
        <f t="shared" ca="1" si="13"/>
        <v/>
      </c>
      <c r="AB14" t="str">
        <f t="shared" ca="1" si="13"/>
        <v/>
      </c>
    </row>
    <row r="15" spans="1:28" ht="14.45" x14ac:dyDescent="0.3">
      <c r="L15" t="str">
        <f t="shared" ca="1" si="12"/>
        <v/>
      </c>
      <c r="M15" t="str">
        <f t="shared" ca="1" si="12"/>
        <v/>
      </c>
      <c r="N15" t="str">
        <f t="shared" ca="1" si="12"/>
        <v/>
      </c>
      <c r="O15" t="str">
        <f t="shared" ca="1" si="12"/>
        <v/>
      </c>
      <c r="P15" t="str">
        <f t="shared" ca="1" si="12"/>
        <v/>
      </c>
      <c r="Q15" t="str">
        <f t="shared" ca="1" si="12"/>
        <v/>
      </c>
      <c r="R15" t="str">
        <f t="shared" ca="1" si="12"/>
        <v/>
      </c>
      <c r="S15" t="str">
        <f t="shared" ca="1" si="12"/>
        <v/>
      </c>
      <c r="U15" t="str">
        <f t="shared" ca="1" si="13"/>
        <v/>
      </c>
      <c r="V15" t="str">
        <f t="shared" ca="1" si="13"/>
        <v/>
      </c>
      <c r="W15" t="str">
        <f t="shared" ca="1" si="13"/>
        <v/>
      </c>
      <c r="X15" t="str">
        <f t="shared" ca="1" si="13"/>
        <v/>
      </c>
      <c r="Y15" t="str">
        <f t="shared" ca="1" si="13"/>
        <v/>
      </c>
      <c r="Z15" t="str">
        <f t="shared" ca="1" si="13"/>
        <v/>
      </c>
      <c r="AA15" t="str">
        <f t="shared" ca="1" si="13"/>
        <v/>
      </c>
      <c r="AB15" t="str">
        <f t="shared" ca="1" si="13"/>
        <v/>
      </c>
    </row>
    <row r="16" spans="1:28" ht="14.45" x14ac:dyDescent="0.3">
      <c r="L16" t="str">
        <f t="shared" ca="1" si="12"/>
        <v/>
      </c>
      <c r="M16" t="str">
        <f t="shared" ca="1" si="12"/>
        <v/>
      </c>
      <c r="N16" t="str">
        <f t="shared" ca="1" si="12"/>
        <v/>
      </c>
      <c r="O16" t="str">
        <f t="shared" ca="1" si="12"/>
        <v/>
      </c>
      <c r="P16" t="str">
        <f t="shared" ca="1" si="12"/>
        <v/>
      </c>
      <c r="Q16" t="str">
        <f t="shared" ca="1" si="12"/>
        <v/>
      </c>
      <c r="R16" t="str">
        <f t="shared" ca="1" si="12"/>
        <v/>
      </c>
      <c r="S16" t="str">
        <f t="shared" ca="1" si="12"/>
        <v/>
      </c>
      <c r="U16" t="str">
        <f t="shared" ca="1" si="13"/>
        <v/>
      </c>
      <c r="V16" t="str">
        <f t="shared" ca="1" si="13"/>
        <v/>
      </c>
      <c r="W16" t="str">
        <f t="shared" ca="1" si="13"/>
        <v/>
      </c>
      <c r="X16" t="str">
        <f t="shared" ca="1" si="13"/>
        <v/>
      </c>
      <c r="Y16" t="str">
        <f t="shared" ca="1" si="13"/>
        <v/>
      </c>
      <c r="Z16" t="str">
        <f t="shared" ca="1" si="13"/>
        <v/>
      </c>
      <c r="AA16" t="str">
        <f t="shared" ca="1" si="13"/>
        <v/>
      </c>
      <c r="AB16" t="str">
        <f t="shared" ca="1" si="13"/>
        <v/>
      </c>
    </row>
    <row r="17" spans="9:28" ht="14.45" x14ac:dyDescent="0.3">
      <c r="L17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7" t="str">
        <f t="shared" ca="1" si="12"/>
        <v/>
      </c>
      <c r="N17" t="str">
        <f t="shared" ca="1" si="12"/>
        <v/>
      </c>
      <c r="O17" t="str">
        <f t="shared" ca="1" si="12"/>
        <v/>
      </c>
      <c r="P17" t="str">
        <f t="shared" ca="1" si="12"/>
        <v/>
      </c>
      <c r="Q17" t="str">
        <f t="shared" ca="1" si="12"/>
        <v/>
      </c>
      <c r="R17" t="str">
        <f t="shared" ca="1" si="12"/>
        <v/>
      </c>
      <c r="S17" t="str">
        <f t="shared" ca="1" si="12"/>
        <v/>
      </c>
      <c r="U17" t="str">
        <f t="shared" ca="1" si="13"/>
        <v/>
      </c>
      <c r="V17" t="str">
        <f t="shared" ca="1" si="13"/>
        <v/>
      </c>
      <c r="W17" t="str">
        <f t="shared" ca="1" si="13"/>
        <v/>
      </c>
      <c r="X17" t="str">
        <f t="shared" ca="1" si="13"/>
        <v/>
      </c>
      <c r="Y17" t="str">
        <f t="shared" ca="1" si="13"/>
        <v/>
      </c>
      <c r="Z17" t="str">
        <f t="shared" ca="1" si="13"/>
        <v/>
      </c>
      <c r="AA17" t="str">
        <f t="shared" ca="1" si="13"/>
        <v/>
      </c>
      <c r="AB17" t="str">
        <f t="shared" ca="1" si="13"/>
        <v/>
      </c>
    </row>
    <row r="18" spans="9:28" ht="14.45" x14ac:dyDescent="0.3">
      <c r="L18" t="str">
        <f t="shared" ca="1" si="12"/>
        <v/>
      </c>
      <c r="M18" t="str">
        <f t="shared" ca="1" si="12"/>
        <v/>
      </c>
      <c r="N18" t="str">
        <f t="shared" ca="1" si="12"/>
        <v/>
      </c>
      <c r="O18" t="str">
        <f t="shared" ca="1" si="12"/>
        <v/>
      </c>
      <c r="P18" t="str">
        <f t="shared" ca="1" si="12"/>
        <v/>
      </c>
      <c r="Q18" t="str">
        <f t="shared" ca="1" si="12"/>
        <v/>
      </c>
      <c r="R18" t="str">
        <f t="shared" ca="1" si="12"/>
        <v/>
      </c>
      <c r="S18" t="str">
        <f t="shared" ca="1" si="12"/>
        <v/>
      </c>
      <c r="U18" t="str">
        <f t="shared" ca="1" si="13"/>
        <v/>
      </c>
      <c r="V18" t="str">
        <f t="shared" ca="1" si="13"/>
        <v/>
      </c>
      <c r="W18" t="str">
        <f t="shared" ca="1" si="13"/>
        <v/>
      </c>
      <c r="X18" t="str">
        <f t="shared" ca="1" si="13"/>
        <v/>
      </c>
      <c r="Y18" t="str">
        <f t="shared" ca="1" si="13"/>
        <v/>
      </c>
      <c r="Z18" t="str">
        <f t="shared" ca="1" si="13"/>
        <v/>
      </c>
      <c r="AA18" t="str">
        <f t="shared" ca="1" si="13"/>
        <v/>
      </c>
      <c r="AB18" t="str">
        <f t="shared" ca="1" si="13"/>
        <v/>
      </c>
    </row>
    <row r="19" spans="9:28" ht="14.45" x14ac:dyDescent="0.3">
      <c r="L19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9" t="str">
        <f t="shared" ca="1" si="12"/>
        <v/>
      </c>
      <c r="N19" t="str">
        <f t="shared" ca="1" si="12"/>
        <v/>
      </c>
      <c r="O19" t="str">
        <f t="shared" ca="1" si="12"/>
        <v/>
      </c>
      <c r="P19" t="str">
        <f t="shared" ca="1" si="12"/>
        <v/>
      </c>
      <c r="Q19" t="str">
        <f t="shared" ca="1" si="12"/>
        <v/>
      </c>
      <c r="R19" t="str">
        <f t="shared" ca="1" si="12"/>
        <v/>
      </c>
      <c r="S19" t="str">
        <f t="shared" ca="1" si="12"/>
        <v/>
      </c>
      <c r="U19" t="str">
        <f t="shared" ca="1" si="13"/>
        <v/>
      </c>
      <c r="V19" t="str">
        <f t="shared" ca="1" si="13"/>
        <v/>
      </c>
      <c r="W19" t="str">
        <f t="shared" ca="1" si="13"/>
        <v/>
      </c>
      <c r="X19" t="str">
        <f t="shared" ca="1" si="13"/>
        <v/>
      </c>
      <c r="Y19" t="str">
        <f t="shared" ca="1" si="13"/>
        <v/>
      </c>
      <c r="Z19" t="str">
        <f t="shared" ca="1" si="13"/>
        <v/>
      </c>
      <c r="AA19" t="str">
        <f t="shared" ca="1" si="13"/>
        <v/>
      </c>
      <c r="AB19" t="str">
        <f t="shared" ca="1" si="13"/>
        <v/>
      </c>
    </row>
    <row r="20" spans="9:28" ht="14.45" x14ac:dyDescent="0.3">
      <c r="L20" t="str">
        <f t="shared" ca="1" si="12"/>
        <v/>
      </c>
      <c r="M20" t="str">
        <f t="shared" ca="1" si="12"/>
        <v/>
      </c>
      <c r="N20" t="str">
        <f t="shared" ca="1" si="12"/>
        <v/>
      </c>
      <c r="O20" t="str">
        <f t="shared" ca="1" si="12"/>
        <v/>
      </c>
      <c r="P20" t="str">
        <f t="shared" ca="1" si="12"/>
        <v/>
      </c>
      <c r="Q20" t="str">
        <f t="shared" ca="1" si="12"/>
        <v/>
      </c>
      <c r="R20" t="str">
        <f t="shared" ca="1" si="12"/>
        <v/>
      </c>
      <c r="S20" t="str">
        <f t="shared" ca="1" si="12"/>
        <v/>
      </c>
      <c r="U20" t="str">
        <f t="shared" ca="1" si="13"/>
        <v/>
      </c>
      <c r="V20" t="str">
        <f t="shared" ca="1" si="13"/>
        <v/>
      </c>
      <c r="W20" t="str">
        <f t="shared" ca="1" si="13"/>
        <v/>
      </c>
      <c r="X20" t="str">
        <f t="shared" ca="1" si="13"/>
        <v/>
      </c>
      <c r="Y20" t="str">
        <f t="shared" ca="1" si="13"/>
        <v/>
      </c>
      <c r="Z20" t="str">
        <f t="shared" ca="1" si="13"/>
        <v/>
      </c>
      <c r="AA20" t="str">
        <f t="shared" ca="1" si="13"/>
        <v/>
      </c>
      <c r="AB20" t="str">
        <f t="shared" ca="1" si="13"/>
        <v/>
      </c>
    </row>
    <row r="21" spans="9:28" ht="14.45" x14ac:dyDescent="0.3">
      <c r="L21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1" t="str">
        <f t="shared" ca="1" si="12"/>
        <v/>
      </c>
      <c r="N21" t="str">
        <f t="shared" ca="1" si="12"/>
        <v/>
      </c>
      <c r="O21" t="str">
        <f t="shared" ca="1" si="12"/>
        <v/>
      </c>
      <c r="P21" t="str">
        <f t="shared" ca="1" si="12"/>
        <v/>
      </c>
      <c r="Q21" t="str">
        <f t="shared" ca="1" si="12"/>
        <v/>
      </c>
      <c r="R21" t="str">
        <f t="shared" ca="1" si="12"/>
        <v/>
      </c>
      <c r="S21" t="str">
        <f t="shared" ca="1" si="12"/>
        <v/>
      </c>
      <c r="U21" t="str">
        <f t="shared" ca="1" si="13"/>
        <v/>
      </c>
      <c r="V21" t="str">
        <f t="shared" ca="1" si="13"/>
        <v/>
      </c>
      <c r="W21" t="str">
        <f t="shared" ca="1" si="13"/>
        <v/>
      </c>
      <c r="X21" t="str">
        <f t="shared" ca="1" si="13"/>
        <v/>
      </c>
      <c r="Y21" t="str">
        <f t="shared" ca="1" si="13"/>
        <v/>
      </c>
      <c r="Z21" t="str">
        <f t="shared" ca="1" si="13"/>
        <v/>
      </c>
      <c r="AA21" t="str">
        <f t="shared" ca="1" si="13"/>
        <v/>
      </c>
      <c r="AB21" t="str">
        <f t="shared" ca="1" si="13"/>
        <v/>
      </c>
    </row>
    <row r="22" spans="9:28" ht="14.45" x14ac:dyDescent="0.3">
      <c r="L22" t="str">
        <f t="shared" ca="1" si="12"/>
        <v/>
      </c>
      <c r="M22" t="str">
        <f t="shared" ca="1" si="12"/>
        <v/>
      </c>
      <c r="N22" t="str">
        <f t="shared" ca="1" si="12"/>
        <v/>
      </c>
      <c r="O22" t="str">
        <f t="shared" ca="1" si="12"/>
        <v/>
      </c>
      <c r="P22" t="str">
        <f t="shared" ca="1" si="12"/>
        <v/>
      </c>
      <c r="Q22" t="str">
        <f t="shared" ca="1" si="12"/>
        <v/>
      </c>
      <c r="R22" t="str">
        <f t="shared" ca="1" si="12"/>
        <v/>
      </c>
      <c r="S22" t="str">
        <f t="shared" ca="1" si="12"/>
        <v/>
      </c>
      <c r="U22" t="str">
        <f t="shared" ca="1" si="13"/>
        <v/>
      </c>
      <c r="V22" t="str">
        <f t="shared" ca="1" si="13"/>
        <v/>
      </c>
      <c r="W22" t="str">
        <f t="shared" ca="1" si="13"/>
        <v/>
      </c>
      <c r="X22" t="str">
        <f t="shared" ca="1" si="13"/>
        <v/>
      </c>
      <c r="Y22" t="str">
        <f t="shared" ca="1" si="13"/>
        <v/>
      </c>
      <c r="Z22" t="str">
        <f t="shared" ca="1" si="13"/>
        <v/>
      </c>
      <c r="AA22" t="str">
        <f t="shared" ca="1" si="13"/>
        <v/>
      </c>
      <c r="AB22" t="str">
        <f t="shared" ca="1" si="13"/>
        <v/>
      </c>
    </row>
    <row r="23" spans="9:28" ht="14.45" x14ac:dyDescent="0.3">
      <c r="L23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3" t="str">
        <f t="shared" ca="1" si="12"/>
        <v/>
      </c>
      <c r="N23" t="str">
        <f t="shared" ca="1" si="12"/>
        <v/>
      </c>
      <c r="O23" t="str">
        <f t="shared" ca="1" si="12"/>
        <v/>
      </c>
      <c r="P23" t="str">
        <f t="shared" ca="1" si="12"/>
        <v/>
      </c>
      <c r="Q23" t="str">
        <f t="shared" ca="1" si="12"/>
        <v/>
      </c>
      <c r="R23" t="str">
        <f t="shared" ca="1" si="12"/>
        <v/>
      </c>
      <c r="S23" t="str">
        <f t="shared" ca="1" si="12"/>
        <v/>
      </c>
      <c r="U23" t="str">
        <f t="shared" ca="1" si="13"/>
        <v/>
      </c>
      <c r="V23" t="str">
        <f t="shared" ca="1" si="13"/>
        <v/>
      </c>
      <c r="W23" t="str">
        <f t="shared" ca="1" si="13"/>
        <v/>
      </c>
      <c r="X23" t="str">
        <f t="shared" ca="1" si="13"/>
        <v/>
      </c>
      <c r="Y23" t="str">
        <f t="shared" ca="1" si="13"/>
        <v/>
      </c>
      <c r="Z23" t="str">
        <f t="shared" ca="1" si="13"/>
        <v/>
      </c>
      <c r="AA23" t="str">
        <f t="shared" ca="1" si="13"/>
        <v/>
      </c>
      <c r="AB23" t="str">
        <f t="shared" ca="1" si="13"/>
        <v/>
      </c>
    </row>
    <row r="24" spans="9:28" ht="14.45" x14ac:dyDescent="0.3">
      <c r="I24" s="1" t="e">
        <f>#REF!&amp;#REF!</f>
        <v>#REF!</v>
      </c>
      <c r="J24" s="1" t="e">
        <f>#REF!&amp;#REF!</f>
        <v>#REF!</v>
      </c>
      <c r="L24" t="str">
        <f t="shared" ca="1" si="12"/>
        <v/>
      </c>
      <c r="M24" t="str">
        <f t="shared" ca="1" si="12"/>
        <v/>
      </c>
      <c r="N24" t="str">
        <f t="shared" ca="1" si="12"/>
        <v/>
      </c>
      <c r="O24" t="str">
        <f t="shared" ca="1" si="12"/>
        <v/>
      </c>
      <c r="P24" t="str">
        <f t="shared" ca="1" si="12"/>
        <v/>
      </c>
      <c r="Q24" t="str">
        <f t="shared" ca="1" si="12"/>
        <v/>
      </c>
      <c r="R24" t="str">
        <f t="shared" ca="1" si="12"/>
        <v/>
      </c>
      <c r="S24" t="str">
        <f t="shared" ca="1" si="12"/>
        <v/>
      </c>
      <c r="U24" t="str">
        <f t="shared" ca="1" si="13"/>
        <v/>
      </c>
      <c r="V24" t="str">
        <f t="shared" ca="1" si="13"/>
        <v/>
      </c>
      <c r="W24" t="str">
        <f t="shared" ca="1" si="13"/>
        <v/>
      </c>
      <c r="X24" t="str">
        <f t="shared" ca="1" si="13"/>
        <v/>
      </c>
      <c r="Y24" t="str">
        <f t="shared" ca="1" si="13"/>
        <v/>
      </c>
      <c r="Z24" t="str">
        <f t="shared" ca="1" si="13"/>
        <v/>
      </c>
      <c r="AA24" t="str">
        <f t="shared" ca="1" si="13"/>
        <v/>
      </c>
      <c r="AB24" t="str">
        <f t="shared" ca="1" si="13"/>
        <v/>
      </c>
    </row>
    <row r="25" spans="9:28" ht="14.45" x14ac:dyDescent="0.3">
      <c r="I25" s="1" t="e">
        <f>#REF!&amp;#REF!</f>
        <v>#REF!</v>
      </c>
      <c r="J25" s="1" t="e">
        <f>#REF!&amp;#REF!</f>
        <v>#REF!</v>
      </c>
      <c r="L25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5" t="str">
        <f t="shared" ca="1" si="12"/>
        <v/>
      </c>
      <c r="N25" t="str">
        <f t="shared" ca="1" si="12"/>
        <v/>
      </c>
      <c r="O25" t="str">
        <f t="shared" ca="1" si="12"/>
        <v/>
      </c>
      <c r="P25" t="str">
        <f t="shared" ca="1" si="12"/>
        <v/>
      </c>
      <c r="Q25" t="str">
        <f t="shared" ca="1" si="12"/>
        <v/>
      </c>
      <c r="R25" t="str">
        <f t="shared" ca="1" si="12"/>
        <v/>
      </c>
      <c r="S25" t="str">
        <f t="shared" ca="1" si="12"/>
        <v/>
      </c>
      <c r="U25" t="str">
        <f t="shared" ca="1" si="13"/>
        <v/>
      </c>
      <c r="V25" t="str">
        <f t="shared" ca="1" si="13"/>
        <v/>
      </c>
      <c r="W25" t="str">
        <f t="shared" ca="1" si="13"/>
        <v/>
      </c>
      <c r="X25" t="str">
        <f t="shared" ca="1" si="13"/>
        <v/>
      </c>
      <c r="Y25" t="str">
        <f t="shared" ca="1" si="13"/>
        <v/>
      </c>
      <c r="Z25" t="str">
        <f t="shared" ca="1" si="13"/>
        <v/>
      </c>
      <c r="AA25" t="str">
        <f t="shared" ca="1" si="13"/>
        <v/>
      </c>
      <c r="AB25" t="str">
        <f t="shared" ca="1" si="13"/>
        <v/>
      </c>
    </row>
    <row r="26" spans="9:28" ht="14.45" x14ac:dyDescent="0.3">
      <c r="I26" s="1" t="e">
        <f>#REF!&amp;#REF!</f>
        <v>#REF!</v>
      </c>
      <c r="J26" s="1" t="e">
        <f>#REF!&amp;#REF!</f>
        <v>#REF!</v>
      </c>
      <c r="L26" t="str">
        <f t="shared" ca="1" si="12"/>
        <v/>
      </c>
      <c r="M26" t="str">
        <f t="shared" ca="1" si="12"/>
        <v/>
      </c>
      <c r="N26" t="str">
        <f t="shared" ca="1" si="12"/>
        <v/>
      </c>
      <c r="O26" t="str">
        <f t="shared" ca="1" si="12"/>
        <v/>
      </c>
      <c r="P26" t="str">
        <f t="shared" ca="1" si="12"/>
        <v/>
      </c>
      <c r="Q26" t="str">
        <f t="shared" ca="1" si="12"/>
        <v/>
      </c>
      <c r="R26" t="str">
        <f t="shared" ca="1" si="12"/>
        <v/>
      </c>
      <c r="S26" t="str">
        <f t="shared" ca="1" si="12"/>
        <v/>
      </c>
      <c r="U26" t="str">
        <f t="shared" ca="1" si="13"/>
        <v/>
      </c>
      <c r="V26" t="str">
        <f t="shared" ca="1" si="13"/>
        <v/>
      </c>
      <c r="W26" t="str">
        <f t="shared" ca="1" si="13"/>
        <v/>
      </c>
      <c r="X26" t="str">
        <f t="shared" ca="1" si="13"/>
        <v/>
      </c>
      <c r="Y26" t="str">
        <f t="shared" ca="1" si="13"/>
        <v/>
      </c>
      <c r="Z26" t="str">
        <f t="shared" ca="1" si="13"/>
        <v/>
      </c>
      <c r="AA26" t="str">
        <f t="shared" ca="1" si="13"/>
        <v/>
      </c>
      <c r="AB26" t="str">
        <f t="shared" ca="1" si="13"/>
        <v/>
      </c>
    </row>
    <row r="27" spans="9:28" ht="14.45" x14ac:dyDescent="0.3">
      <c r="I27" s="1" t="e">
        <f>#REF!&amp;#REF!</f>
        <v>#REF!</v>
      </c>
      <c r="J27" s="1" t="e">
        <f>#REF!&amp;#REF!</f>
        <v>#REF!</v>
      </c>
    </row>
    <row r="28" spans="9:28" ht="14.45" x14ac:dyDescent="0.3">
      <c r="I28" s="1" t="e">
        <f>#REF!&amp;#REF!</f>
        <v>#REF!</v>
      </c>
      <c r="J28" s="1" t="e">
        <f>#REF!&amp;#REF!</f>
        <v>#REF!</v>
      </c>
      <c r="L28" t="str">
        <f t="shared" ref="L28:L43" ca="1" si="14">"№"&amp;L11&amp;U11</f>
        <v>№</v>
      </c>
      <c r="M28" t="str">
        <f t="shared" ref="M28:M43" ca="1" si="15">"№"&amp;M11&amp;V11</f>
        <v>№</v>
      </c>
      <c r="N28" t="str">
        <f t="shared" ref="N28:N43" ca="1" si="16">"№"&amp;N11&amp;W11</f>
        <v>№</v>
      </c>
      <c r="O28" t="str">
        <f t="shared" ref="O28:O43" ca="1" si="17">"№"&amp;O11&amp;X11</f>
        <v>№</v>
      </c>
      <c r="P28" t="str">
        <f t="shared" ref="P28:P43" ca="1" si="18">"№"&amp;P11&amp;Y11</f>
        <v>№</v>
      </c>
      <c r="Q28" t="str">
        <f t="shared" ref="Q28:Q43" ca="1" si="19">"№"&amp;Q11&amp;Z11</f>
        <v>№</v>
      </c>
      <c r="R28" t="str">
        <f t="shared" ref="R28:R43" ca="1" si="20">"№"&amp;R11&amp;AA11</f>
        <v>№</v>
      </c>
      <c r="S28" t="str">
        <f t="shared" ref="S28:S43" ca="1" si="21">"№"&amp;S11&amp;AB11</f>
        <v>№</v>
      </c>
    </row>
    <row r="29" spans="9:28" ht="14.45" x14ac:dyDescent="0.3">
      <c r="L29" t="str">
        <f t="shared" ca="1" si="14"/>
        <v>№</v>
      </c>
      <c r="M29" t="str">
        <f t="shared" ca="1" si="15"/>
        <v>№</v>
      </c>
      <c r="N29" t="str">
        <f t="shared" ca="1" si="16"/>
        <v>№</v>
      </c>
      <c r="O29" t="str">
        <f t="shared" ca="1" si="17"/>
        <v>№</v>
      </c>
      <c r="P29" t="str">
        <f t="shared" ca="1" si="18"/>
        <v>№</v>
      </c>
      <c r="Q29" t="str">
        <f t="shared" ca="1" si="19"/>
        <v>№</v>
      </c>
      <c r="R29" t="str">
        <f t="shared" ca="1" si="20"/>
        <v>№</v>
      </c>
      <c r="S29" t="str">
        <f t="shared" ca="1" si="21"/>
        <v>№</v>
      </c>
    </row>
    <row r="30" spans="9:28" ht="14.45" x14ac:dyDescent="0.3">
      <c r="I30" s="1" t="e">
        <f>#REF!&amp;#REF!</f>
        <v>#REF!</v>
      </c>
      <c r="J30" s="1" t="e">
        <f>#REF!&amp;#REF!</f>
        <v>#REF!</v>
      </c>
      <c r="L30" t="str">
        <f t="shared" ca="1" si="14"/>
        <v>№</v>
      </c>
      <c r="M30" t="str">
        <f t="shared" ca="1" si="15"/>
        <v>№</v>
      </c>
      <c r="N30" t="str">
        <f t="shared" ca="1" si="16"/>
        <v>№</v>
      </c>
      <c r="O30" t="str">
        <f t="shared" ca="1" si="17"/>
        <v>№</v>
      </c>
      <c r="P30" t="str">
        <f t="shared" ca="1" si="18"/>
        <v>№</v>
      </c>
      <c r="Q30" t="str">
        <f t="shared" ca="1" si="19"/>
        <v>№</v>
      </c>
      <c r="R30" t="str">
        <f t="shared" ca="1" si="20"/>
        <v>№</v>
      </c>
      <c r="S30" t="str">
        <f t="shared" ca="1" si="21"/>
        <v>№</v>
      </c>
    </row>
    <row r="31" spans="9:28" ht="14.45" x14ac:dyDescent="0.3">
      <c r="I31" s="1" t="e">
        <f>#REF!&amp;#REF!</f>
        <v>#REF!</v>
      </c>
      <c r="J31" s="1" t="e">
        <f>#REF!&amp;#REF!</f>
        <v>#REF!</v>
      </c>
      <c r="L31" t="str">
        <f t="shared" ca="1" si="14"/>
        <v>№</v>
      </c>
      <c r="M31" t="str">
        <f t="shared" ca="1" si="15"/>
        <v>№</v>
      </c>
      <c r="N31" t="str">
        <f t="shared" ca="1" si="16"/>
        <v>№</v>
      </c>
      <c r="O31" t="str">
        <f t="shared" ca="1" si="17"/>
        <v>№</v>
      </c>
      <c r="P31" t="str">
        <f t="shared" ca="1" si="18"/>
        <v>№</v>
      </c>
      <c r="Q31" t="str">
        <f t="shared" ca="1" si="19"/>
        <v>№</v>
      </c>
      <c r="R31" t="str">
        <f t="shared" ca="1" si="20"/>
        <v>№</v>
      </c>
      <c r="S31" t="str">
        <f t="shared" ca="1" si="21"/>
        <v>№</v>
      </c>
    </row>
    <row r="32" spans="9:28" ht="14.45" x14ac:dyDescent="0.3">
      <c r="I32" s="1" t="e">
        <f>#REF!&amp;#REF!</f>
        <v>#REF!</v>
      </c>
      <c r="J32" s="1" t="e">
        <f>#REF!&amp;#REF!</f>
        <v>#REF!</v>
      </c>
      <c r="L32" t="str">
        <f t="shared" ca="1" si="14"/>
        <v>№</v>
      </c>
      <c r="M32" t="str">
        <f t="shared" ca="1" si="15"/>
        <v>№</v>
      </c>
      <c r="N32" t="str">
        <f t="shared" ca="1" si="16"/>
        <v>№</v>
      </c>
      <c r="O32" t="str">
        <f t="shared" ca="1" si="17"/>
        <v>№</v>
      </c>
      <c r="P32" t="str">
        <f t="shared" ca="1" si="18"/>
        <v>№</v>
      </c>
      <c r="Q32" t="str">
        <f t="shared" ca="1" si="19"/>
        <v>№</v>
      </c>
      <c r="R32" t="str">
        <f t="shared" ca="1" si="20"/>
        <v>№</v>
      </c>
      <c r="S32" t="str">
        <f t="shared" ca="1" si="21"/>
        <v>№</v>
      </c>
    </row>
    <row r="33" spans="9:19" ht="14.45" x14ac:dyDescent="0.3">
      <c r="I33" s="1" t="e">
        <f>#REF!&amp;#REF!</f>
        <v>#REF!</v>
      </c>
      <c r="J33" s="1" t="e">
        <f>#REF!&amp;#REF!</f>
        <v>#REF!</v>
      </c>
      <c r="L33" t="str">
        <f t="shared" ca="1" si="14"/>
        <v>№</v>
      </c>
      <c r="M33" t="str">
        <f t="shared" ca="1" si="15"/>
        <v>№</v>
      </c>
      <c r="N33" t="str">
        <f t="shared" ca="1" si="16"/>
        <v>№</v>
      </c>
      <c r="O33" t="str">
        <f t="shared" ca="1" si="17"/>
        <v>№</v>
      </c>
      <c r="P33" t="str">
        <f t="shared" ca="1" si="18"/>
        <v>№</v>
      </c>
      <c r="Q33" t="str">
        <f t="shared" ca="1" si="19"/>
        <v>№</v>
      </c>
      <c r="R33" t="str">
        <f t="shared" ca="1" si="20"/>
        <v>№</v>
      </c>
      <c r="S33" t="str">
        <f t="shared" ca="1" si="21"/>
        <v>№</v>
      </c>
    </row>
    <row r="34" spans="9:19" x14ac:dyDescent="0.25">
      <c r="I34" s="1" t="e">
        <f>#REF!&amp;#REF!</f>
        <v>#REF!</v>
      </c>
      <c r="J34" s="1" t="e">
        <f>#REF!&amp;#REF!</f>
        <v>#REF!</v>
      </c>
      <c r="L34" t="str">
        <f t="shared" ca="1" si="14"/>
        <v>№</v>
      </c>
      <c r="M34" t="str">
        <f t="shared" ca="1" si="15"/>
        <v>№</v>
      </c>
      <c r="N34" t="str">
        <f t="shared" ca="1" si="16"/>
        <v>№</v>
      </c>
      <c r="O34" t="str">
        <f t="shared" ca="1" si="17"/>
        <v>№</v>
      </c>
      <c r="P34" t="str">
        <f t="shared" ca="1" si="18"/>
        <v>№</v>
      </c>
      <c r="Q34" t="str">
        <f t="shared" ca="1" si="19"/>
        <v>№</v>
      </c>
      <c r="R34" t="str">
        <f t="shared" ca="1" si="20"/>
        <v>№</v>
      </c>
      <c r="S34" t="str">
        <f t="shared" ca="1" si="21"/>
        <v>№</v>
      </c>
    </row>
    <row r="35" spans="9:19" x14ac:dyDescent="0.25">
      <c r="L35" t="str">
        <f t="shared" ca="1" si="14"/>
        <v>№</v>
      </c>
      <c r="M35" t="str">
        <f t="shared" ca="1" si="15"/>
        <v>№</v>
      </c>
      <c r="N35" t="str">
        <f t="shared" ca="1" si="16"/>
        <v>№</v>
      </c>
      <c r="O35" t="str">
        <f t="shared" ca="1" si="17"/>
        <v>№</v>
      </c>
      <c r="P35" t="str">
        <f t="shared" ca="1" si="18"/>
        <v>№</v>
      </c>
      <c r="Q35" t="str">
        <f t="shared" ca="1" si="19"/>
        <v>№</v>
      </c>
      <c r="R35" t="str">
        <f t="shared" ca="1" si="20"/>
        <v>№</v>
      </c>
      <c r="S35" t="str">
        <f t="shared" ca="1" si="21"/>
        <v>№</v>
      </c>
    </row>
    <row r="36" spans="9:19" x14ac:dyDescent="0.25">
      <c r="I36" s="1" t="e">
        <f>#REF!&amp;#REF!</f>
        <v>#REF!</v>
      </c>
      <c r="J36" s="1" t="e">
        <f>#REF!&amp;#REF!</f>
        <v>#REF!</v>
      </c>
      <c r="L36" t="str">
        <f t="shared" ca="1" si="14"/>
        <v>№</v>
      </c>
      <c r="M36" t="str">
        <f t="shared" ca="1" si="15"/>
        <v>№</v>
      </c>
      <c r="N36" t="str">
        <f t="shared" ca="1" si="16"/>
        <v>№</v>
      </c>
      <c r="O36" t="str">
        <f t="shared" ca="1" si="17"/>
        <v>№</v>
      </c>
      <c r="P36" t="str">
        <f t="shared" ca="1" si="18"/>
        <v>№</v>
      </c>
      <c r="Q36" t="str">
        <f t="shared" ca="1" si="19"/>
        <v>№</v>
      </c>
      <c r="R36" t="str">
        <f t="shared" ca="1" si="20"/>
        <v>№</v>
      </c>
      <c r="S36" t="str">
        <f t="shared" ca="1" si="21"/>
        <v>№</v>
      </c>
    </row>
    <row r="37" spans="9:19" x14ac:dyDescent="0.25">
      <c r="I37" s="1" t="e">
        <f>#REF!&amp;#REF!</f>
        <v>#REF!</v>
      </c>
      <c r="J37" s="1" t="e">
        <f>#REF!&amp;#REF!</f>
        <v>#REF!</v>
      </c>
      <c r="L37" t="str">
        <f t="shared" ca="1" si="14"/>
        <v>№</v>
      </c>
      <c r="M37" t="str">
        <f t="shared" ca="1" si="15"/>
        <v>№</v>
      </c>
      <c r="N37" t="str">
        <f t="shared" ca="1" si="16"/>
        <v>№</v>
      </c>
      <c r="O37" t="str">
        <f t="shared" ca="1" si="17"/>
        <v>№</v>
      </c>
      <c r="P37" t="str">
        <f t="shared" ca="1" si="18"/>
        <v>№</v>
      </c>
      <c r="Q37" t="str">
        <f t="shared" ca="1" si="19"/>
        <v>№</v>
      </c>
      <c r="R37" t="str">
        <f t="shared" ca="1" si="20"/>
        <v>№</v>
      </c>
      <c r="S37" t="str">
        <f t="shared" ca="1" si="21"/>
        <v>№</v>
      </c>
    </row>
    <row r="38" spans="9:19" x14ac:dyDescent="0.25">
      <c r="I38" s="1" t="e">
        <f>#REF!&amp;#REF!</f>
        <v>#REF!</v>
      </c>
      <c r="J38" s="1" t="e">
        <f>#REF!&amp;#REF!</f>
        <v>#REF!</v>
      </c>
      <c r="L38" t="str">
        <f t="shared" ca="1" si="14"/>
        <v>№</v>
      </c>
      <c r="M38" t="str">
        <f t="shared" ca="1" si="15"/>
        <v>№</v>
      </c>
      <c r="N38" t="str">
        <f t="shared" ca="1" si="16"/>
        <v>№</v>
      </c>
      <c r="O38" t="str">
        <f t="shared" ca="1" si="17"/>
        <v>№</v>
      </c>
      <c r="P38" t="str">
        <f t="shared" ca="1" si="18"/>
        <v>№</v>
      </c>
      <c r="Q38" t="str">
        <f t="shared" ca="1" si="19"/>
        <v>№</v>
      </c>
      <c r="R38" t="str">
        <f t="shared" ca="1" si="20"/>
        <v>№</v>
      </c>
      <c r="S38" t="str">
        <f t="shared" ca="1" si="21"/>
        <v>№</v>
      </c>
    </row>
    <row r="39" spans="9:19" x14ac:dyDescent="0.25">
      <c r="I39" s="1" t="e">
        <f>#REF!&amp;#REF!</f>
        <v>#REF!</v>
      </c>
      <c r="J39" s="1" t="e">
        <f>#REF!&amp;#REF!</f>
        <v>#REF!</v>
      </c>
      <c r="L39" t="str">
        <f t="shared" ca="1" si="14"/>
        <v>№</v>
      </c>
      <c r="M39" t="str">
        <f t="shared" ca="1" si="15"/>
        <v>№</v>
      </c>
      <c r="N39" t="str">
        <f t="shared" ca="1" si="16"/>
        <v>№</v>
      </c>
      <c r="O39" t="str">
        <f t="shared" ca="1" si="17"/>
        <v>№</v>
      </c>
      <c r="P39" t="str">
        <f t="shared" ca="1" si="18"/>
        <v>№</v>
      </c>
      <c r="Q39" t="str">
        <f t="shared" ca="1" si="19"/>
        <v>№</v>
      </c>
      <c r="R39" t="str">
        <f t="shared" ca="1" si="20"/>
        <v>№</v>
      </c>
      <c r="S39" t="str">
        <f t="shared" ca="1" si="21"/>
        <v>№</v>
      </c>
    </row>
    <row r="40" spans="9:19" x14ac:dyDescent="0.25">
      <c r="I40" s="1" t="e">
        <f>#REF!&amp;#REF!</f>
        <v>#REF!</v>
      </c>
      <c r="J40" s="1" t="e">
        <f>#REF!&amp;#REF!</f>
        <v>#REF!</v>
      </c>
      <c r="L40" t="str">
        <f t="shared" ca="1" si="14"/>
        <v>№</v>
      </c>
      <c r="M40" t="str">
        <f t="shared" ca="1" si="15"/>
        <v>№</v>
      </c>
      <c r="N40" t="str">
        <f t="shared" ca="1" si="16"/>
        <v>№</v>
      </c>
      <c r="O40" t="str">
        <f t="shared" ca="1" si="17"/>
        <v>№</v>
      </c>
      <c r="P40" t="str">
        <f t="shared" ca="1" si="18"/>
        <v>№</v>
      </c>
      <c r="Q40" t="str">
        <f t="shared" ca="1" si="19"/>
        <v>№</v>
      </c>
      <c r="R40" t="str">
        <f t="shared" ca="1" si="20"/>
        <v>№</v>
      </c>
      <c r="S40" t="str">
        <f t="shared" ca="1" si="21"/>
        <v>№</v>
      </c>
    </row>
    <row r="41" spans="9:19" x14ac:dyDescent="0.25">
      <c r="L41" t="str">
        <f t="shared" ca="1" si="14"/>
        <v>№</v>
      </c>
      <c r="M41" t="str">
        <f t="shared" ca="1" si="15"/>
        <v>№</v>
      </c>
      <c r="N41" t="str">
        <f t="shared" ca="1" si="16"/>
        <v>№</v>
      </c>
      <c r="O41" t="str">
        <f t="shared" ca="1" si="17"/>
        <v>№</v>
      </c>
      <c r="P41" t="str">
        <f t="shared" ca="1" si="18"/>
        <v>№</v>
      </c>
      <c r="Q41" t="str">
        <f t="shared" ca="1" si="19"/>
        <v>№</v>
      </c>
      <c r="R41" t="str">
        <f t="shared" ca="1" si="20"/>
        <v>№</v>
      </c>
      <c r="S41" t="str">
        <f t="shared" ca="1" si="21"/>
        <v>№</v>
      </c>
    </row>
    <row r="42" spans="9:19" x14ac:dyDescent="0.25">
      <c r="I42" s="1" t="e">
        <f>#REF!&amp;#REF!</f>
        <v>#REF!</v>
      </c>
      <c r="J42" s="1" t="e">
        <f>#REF!&amp;#REF!</f>
        <v>#REF!</v>
      </c>
      <c r="L42" t="str">
        <f t="shared" ca="1" si="14"/>
        <v>№</v>
      </c>
      <c r="M42" t="str">
        <f t="shared" ca="1" si="15"/>
        <v>№</v>
      </c>
      <c r="N42" t="str">
        <f t="shared" ca="1" si="16"/>
        <v>№</v>
      </c>
      <c r="O42" t="str">
        <f t="shared" ca="1" si="17"/>
        <v>№</v>
      </c>
      <c r="P42" t="str">
        <f t="shared" ca="1" si="18"/>
        <v>№</v>
      </c>
      <c r="Q42" t="str">
        <f t="shared" ca="1" si="19"/>
        <v>№</v>
      </c>
      <c r="R42" t="str">
        <f t="shared" ca="1" si="20"/>
        <v>№</v>
      </c>
      <c r="S42" t="str">
        <f t="shared" ca="1" si="21"/>
        <v>№</v>
      </c>
    </row>
    <row r="43" spans="9:19" x14ac:dyDescent="0.25">
      <c r="I43" s="1" t="e">
        <f>#REF!&amp;#REF!</f>
        <v>#REF!</v>
      </c>
      <c r="J43" s="1" t="e">
        <f>#REF!&amp;#REF!</f>
        <v>#REF!</v>
      </c>
      <c r="L43" t="str">
        <f t="shared" ca="1" si="14"/>
        <v>№</v>
      </c>
      <c r="M43" t="str">
        <f t="shared" ca="1" si="15"/>
        <v>№</v>
      </c>
      <c r="N43" t="str">
        <f t="shared" ca="1" si="16"/>
        <v>№</v>
      </c>
      <c r="O43" t="str">
        <f t="shared" ca="1" si="17"/>
        <v>№</v>
      </c>
      <c r="P43" t="str">
        <f t="shared" ca="1" si="18"/>
        <v>№</v>
      </c>
      <c r="Q43" t="str">
        <f t="shared" ca="1" si="19"/>
        <v>№</v>
      </c>
      <c r="R43" t="str">
        <f t="shared" ca="1" si="20"/>
        <v>№</v>
      </c>
      <c r="S43" t="str">
        <f t="shared" ca="1" si="21"/>
        <v>№</v>
      </c>
    </row>
    <row r="44" spans="9:19" x14ac:dyDescent="0.25">
      <c r="I44" s="1" t="e">
        <f>#REF!&amp;#REF!</f>
        <v>#REF!</v>
      </c>
      <c r="J44" s="1" t="e">
        <f>#REF!&amp;#REF!</f>
        <v>#REF!</v>
      </c>
    </row>
    <row r="45" spans="9:19" x14ac:dyDescent="0.25">
      <c r="I45" s="1" t="e">
        <f>#REF!&amp;#REF!</f>
        <v>#REF!</v>
      </c>
      <c r="J45" s="1" t="e">
        <f>#REF!&amp;#REF!</f>
        <v>#REF!</v>
      </c>
    </row>
    <row r="46" spans="9:19" x14ac:dyDescent="0.25">
      <c r="I46" s="1" t="e">
        <f>#REF!&amp;#REF!</f>
        <v>#REF!</v>
      </c>
      <c r="J46" s="1" t="e">
        <f>#REF!&amp;#REF!</f>
        <v>#REF!</v>
      </c>
    </row>
    <row r="48" spans="9:19" x14ac:dyDescent="0.25">
      <c r="I48" s="1" t="e">
        <f>#REF!&amp;#REF!</f>
        <v>#REF!</v>
      </c>
      <c r="J48" s="1" t="e">
        <f>#REF!&amp;#REF!</f>
        <v>#REF!</v>
      </c>
    </row>
    <row r="49" spans="9:10" x14ac:dyDescent="0.25">
      <c r="I49" s="1" t="e">
        <f>#REF!&amp;#REF!</f>
        <v>#REF!</v>
      </c>
      <c r="J49" s="1" t="e">
        <f>#REF!&amp;#REF!</f>
        <v>#REF!</v>
      </c>
    </row>
    <row r="50" spans="9:10" x14ac:dyDescent="0.25">
      <c r="I50" s="1" t="e">
        <f>#REF!&amp;#REF!</f>
        <v>#REF!</v>
      </c>
      <c r="J50" s="1" t="e">
        <f>#REF!&amp;#REF!</f>
        <v>#REF!</v>
      </c>
    </row>
    <row r="51" spans="9:10" x14ac:dyDescent="0.25">
      <c r="I51" s="1" t="e">
        <f>#REF!&amp;#REF!</f>
        <v>#REF!</v>
      </c>
      <c r="J51" s="1" t="e">
        <f>#REF!&amp;#REF!</f>
        <v>#REF!</v>
      </c>
    </row>
    <row r="52" spans="9:10" x14ac:dyDescent="0.25">
      <c r="I52" s="1" t="e">
        <f>#REF!&amp;#REF!</f>
        <v>#REF!</v>
      </c>
      <c r="J52" s="1" t="e">
        <f>#REF!&amp;#REF!</f>
        <v>#REF!</v>
      </c>
    </row>
    <row r="54" spans="9:10" x14ac:dyDescent="0.25">
      <c r="I54" s="1" t="e">
        <f>#REF!&amp;#REF!</f>
        <v>#REF!</v>
      </c>
      <c r="J54" s="1" t="e">
        <f>#REF!&amp;#REF!</f>
        <v>#REF!</v>
      </c>
    </row>
    <row r="55" spans="9:10" x14ac:dyDescent="0.25">
      <c r="I55" s="1" t="e">
        <f>#REF!&amp;#REF!</f>
        <v>#REF!</v>
      </c>
      <c r="J55" s="1" t="e">
        <f>#REF!&amp;#REF!</f>
        <v>#REF!</v>
      </c>
    </row>
    <row r="56" spans="9:10" x14ac:dyDescent="0.25">
      <c r="I56" s="1" t="e">
        <f>#REF!&amp;#REF!</f>
        <v>#REF!</v>
      </c>
      <c r="J56" s="1" t="e">
        <f>#REF!&amp;#REF!</f>
        <v>#REF!</v>
      </c>
    </row>
    <row r="57" spans="9:10" x14ac:dyDescent="0.25">
      <c r="I57" s="1" t="e">
        <f>#REF!&amp;#REF!</f>
        <v>#REF!</v>
      </c>
      <c r="J57" s="1" t="e">
        <f>#REF!&amp;#REF!</f>
        <v>#REF!</v>
      </c>
    </row>
    <row r="58" spans="9:10" x14ac:dyDescent="0.25">
      <c r="I58" s="1" t="e">
        <f>#REF!&amp;#REF!</f>
        <v>#REF!</v>
      </c>
      <c r="J58" s="1" t="e">
        <f>#REF!&amp;#REF!</f>
        <v>#REF!</v>
      </c>
    </row>
    <row r="60" spans="9:10" x14ac:dyDescent="0.25">
      <c r="I60" s="1" t="e">
        <f>#REF!&amp;#REF!</f>
        <v>#REF!</v>
      </c>
      <c r="J60" s="1" t="e">
        <f>#REF!&amp;#REF!</f>
        <v>#REF!</v>
      </c>
    </row>
    <row r="61" spans="9:10" x14ac:dyDescent="0.25">
      <c r="I61" s="1" t="e">
        <f>#REF!&amp;#REF!</f>
        <v>#REF!</v>
      </c>
      <c r="J61" s="1" t="e">
        <f>#REF!&amp;#REF!</f>
        <v>#REF!</v>
      </c>
    </row>
    <row r="62" spans="9:10" x14ac:dyDescent="0.25">
      <c r="I62" s="1" t="e">
        <f>#REF!&amp;#REF!</f>
        <v>#REF!</v>
      </c>
      <c r="J62" s="1" t="e">
        <f>#REF!&amp;#REF!</f>
        <v>#REF!</v>
      </c>
    </row>
    <row r="63" spans="9:10" x14ac:dyDescent="0.25">
      <c r="I63" s="1" t="e">
        <f>#REF!&amp;#REF!</f>
        <v>#REF!</v>
      </c>
      <c r="J63" s="1" t="e">
        <f>#REF!&amp;#REF!</f>
        <v>#REF!</v>
      </c>
    </row>
    <row r="67" spans="12:12" x14ac:dyDescent="0.25">
      <c r="L67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Регистрация</vt:lpstr>
      <vt:lpstr>Регистрация с рейтингом</vt:lpstr>
      <vt:lpstr>Туры швейцарки</vt:lpstr>
      <vt:lpstr>Итоги швейцарки</vt:lpstr>
      <vt:lpstr>А</vt:lpstr>
      <vt:lpstr>B</vt:lpstr>
      <vt:lpstr>С</vt:lpstr>
      <vt:lpstr>D</vt:lpstr>
      <vt:lpstr>Служебный лист</vt:lpstr>
    </vt:vector>
  </TitlesOfParts>
  <Company>Домашний компьютер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Валерий Крапиль</dc:creator>
  <cp:lastModifiedBy>Master</cp:lastModifiedBy>
  <cp:lastPrinted>2026-05-02T14:24:27Z</cp:lastPrinted>
  <dcterms:created xsi:type="dcterms:W3CDTF">2009-05-19T09:37:33Z</dcterms:created>
  <dcterms:modified xsi:type="dcterms:W3CDTF">2026-05-03T21:33:24Z</dcterms:modified>
</cp:coreProperties>
</file>