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2"/>
  </bookViews>
  <sheets>
    <sheet name="Осенний тир" sheetId="1" r:id="rId1"/>
    <sheet name="Синглодуплет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<sst xmlns="http://schemas.openxmlformats.org/spreadsheetml/2006/main" count="224" uniqueCount="164">
  <si>
    <t>Осенний тир</t>
  </si>
  <si>
    <t>Новороссийск, 30.09.17</t>
  </si>
  <si>
    <t>Отбор</t>
  </si>
  <si>
    <t>Роман Гелдиев</t>
  </si>
  <si>
    <t>Сергей Капран</t>
  </si>
  <si>
    <t xml:space="preserve">Александр Деревянных </t>
  </si>
  <si>
    <t>4_5</t>
  </si>
  <si>
    <t>Дмитрий Дибров</t>
  </si>
  <si>
    <t>Максим Нечаев</t>
  </si>
  <si>
    <t xml:space="preserve">Николай Пиманов </t>
  </si>
  <si>
    <t>Никита Соломахин</t>
  </si>
  <si>
    <t>Леон Леонов</t>
  </si>
  <si>
    <t>Геннадий Помазан</t>
  </si>
  <si>
    <t>Александр Новицкий</t>
  </si>
  <si>
    <t xml:space="preserve">Владимир Клименко </t>
  </si>
  <si>
    <t>7_9</t>
  </si>
  <si>
    <t>10_11</t>
  </si>
  <si>
    <t>12_13</t>
  </si>
  <si>
    <t>Игорь Нечаев</t>
  </si>
  <si>
    <t>Лев Клименко</t>
  </si>
  <si>
    <t>Перестрелка</t>
  </si>
  <si>
    <t>Нечаев</t>
  </si>
  <si>
    <t>Дибров</t>
  </si>
  <si>
    <t>М. Нечаев</t>
  </si>
  <si>
    <t>Полуфиналы</t>
  </si>
  <si>
    <t>Гелдиев</t>
  </si>
  <si>
    <t>Капран</t>
  </si>
  <si>
    <t>Деревянных</t>
  </si>
  <si>
    <t>За 3 место</t>
  </si>
  <si>
    <t>Финал</t>
  </si>
  <si>
    <t>Турнир синглодуплетов</t>
  </si>
  <si>
    <t>Новороссийск, 30.09 - 1.10 2017</t>
  </si>
  <si>
    <t>Команды-участницы</t>
  </si>
  <si>
    <t>Молодые львы</t>
  </si>
  <si>
    <t>Новицкий</t>
  </si>
  <si>
    <t>Л. Клименко</t>
  </si>
  <si>
    <t>Люди</t>
  </si>
  <si>
    <t>Зеленый слоник</t>
  </si>
  <si>
    <t>Пиманов</t>
  </si>
  <si>
    <t>В. Клименко</t>
  </si>
  <si>
    <t>Морская звезда</t>
  </si>
  <si>
    <t>Помазан</t>
  </si>
  <si>
    <t>Волки</t>
  </si>
  <si>
    <t>Леонов</t>
  </si>
  <si>
    <t>Еноты</t>
  </si>
  <si>
    <t>И. Нечаев</t>
  </si>
  <si>
    <t>Прим.</t>
  </si>
  <si>
    <t>Победа 5:0 или 4:1 - 3 очка</t>
  </si>
  <si>
    <t>Победа 3:2 - 2 очка</t>
  </si>
  <si>
    <t>Поражение 2:3 - 1 очко</t>
  </si>
  <si>
    <t>Поражение 1:4 или 0:5 - 0 очков</t>
  </si>
  <si>
    <t>1:4
0</t>
  </si>
  <si>
    <t>3:2
2</t>
  </si>
  <si>
    <t>Очков</t>
  </si>
  <si>
    <t>Побед</t>
  </si>
  <si>
    <t>Место</t>
  </si>
  <si>
    <t>В рейтинг</t>
  </si>
  <si>
    <t>4:1
3</t>
  </si>
  <si>
    <t>5:0
3</t>
  </si>
  <si>
    <t>2:3
1</t>
  </si>
  <si>
    <t>0:5
0</t>
  </si>
  <si>
    <t>Результаты игр:</t>
  </si>
  <si>
    <t>1 тур</t>
  </si>
  <si>
    <t>Новицкий - И. Нечаев</t>
  </si>
  <si>
    <t>Л. Клименко - М. Нечаев</t>
  </si>
  <si>
    <t>Молодые львы - Еноты</t>
  </si>
  <si>
    <t>Новицкий - М. Нечаев</t>
  </si>
  <si>
    <t>Л. Клименко - И. Нечаев</t>
  </si>
  <si>
    <t>Гелдиев - Леонов</t>
  </si>
  <si>
    <t>Деревянных - Дибров</t>
  </si>
  <si>
    <t>Люди - Волки</t>
  </si>
  <si>
    <t xml:space="preserve">Гелдиев - Дибров </t>
  </si>
  <si>
    <t>Деревянных - Леонов</t>
  </si>
  <si>
    <t>Пиманов - Помазан</t>
  </si>
  <si>
    <t>В. Клименко - Капран</t>
  </si>
  <si>
    <t xml:space="preserve">Зеленый слоник - </t>
  </si>
  <si>
    <t>Пиманов - Капран</t>
  </si>
  <si>
    <t>В. Клименко - Помазан</t>
  </si>
  <si>
    <t>2 тур</t>
  </si>
  <si>
    <t>Дибров - В. Клименко</t>
  </si>
  <si>
    <t>Леонов - Пиманов</t>
  </si>
  <si>
    <t>Волки - Зеленый слоник</t>
  </si>
  <si>
    <t>Дибров - Пиманов</t>
  </si>
  <si>
    <t>Леонов - В. Клименко</t>
  </si>
  <si>
    <t>М. Нечаев - Помазан</t>
  </si>
  <si>
    <t>И. Нечаев - Капран</t>
  </si>
  <si>
    <t>Еноты - Морская звезда</t>
  </si>
  <si>
    <t>М. Нечаев - Капран</t>
  </si>
  <si>
    <t>И. Нечаев - Помазан</t>
  </si>
  <si>
    <t>Новицкий - Деревянных</t>
  </si>
  <si>
    <t>Л. Клименко - Гелдиев</t>
  </si>
  <si>
    <t>Молодые львы - Люди</t>
  </si>
  <si>
    <t>Новицкий - Гелдиев</t>
  </si>
  <si>
    <t>Л. Клименко - Деревянных</t>
  </si>
  <si>
    <t>3 тур</t>
  </si>
  <si>
    <t>Гелдиев - И. Нечаев</t>
  </si>
  <si>
    <t>Деревянных - М. Нечаев</t>
  </si>
  <si>
    <t>Люди - Еноты</t>
  </si>
  <si>
    <t>Гелдиев - М. Нечаев</t>
  </si>
  <si>
    <t>Деревянных - И. Нечаев</t>
  </si>
  <si>
    <t>Пиманов - Л. Клименко</t>
  </si>
  <si>
    <t xml:space="preserve">В. Клименко - Новицкий </t>
  </si>
  <si>
    <t>Молодые волки</t>
  </si>
  <si>
    <t xml:space="preserve">Зелелый слоник - </t>
  </si>
  <si>
    <t>Пиманов - Новицкий</t>
  </si>
  <si>
    <t xml:space="preserve">В. Клименко - Л. Клименко </t>
  </si>
  <si>
    <t>Капран - Леонов</t>
  </si>
  <si>
    <t>Помазан - Дибров</t>
  </si>
  <si>
    <t>Морская звезда - Волки</t>
  </si>
  <si>
    <t>Капран - Дибров</t>
  </si>
  <si>
    <t>Помазан - Леонов</t>
  </si>
  <si>
    <t>4 тур</t>
  </si>
  <si>
    <t>М. Нечаев - Леонов</t>
  </si>
  <si>
    <t>И. Нечаев - Дибров</t>
  </si>
  <si>
    <t>Еноты - Волки</t>
  </si>
  <si>
    <t>М. Нечаев - Дибров</t>
  </si>
  <si>
    <t>И. Нечаев - Леонов</t>
  </si>
  <si>
    <t>Новицкий - Помазан</t>
  </si>
  <si>
    <t>Л. Клименко - Капран</t>
  </si>
  <si>
    <t xml:space="preserve">Молодые львы - </t>
  </si>
  <si>
    <t>Новицкий - Капран</t>
  </si>
  <si>
    <t>Л. Клименко - Помазан</t>
  </si>
  <si>
    <t>Гелдиев - В. Клименко</t>
  </si>
  <si>
    <t>Деревянных - Пиманов</t>
  </si>
  <si>
    <t>Люди - Зеленый слоник</t>
  </si>
  <si>
    <t>Гелдиев - Пиманов</t>
  </si>
  <si>
    <t>Деревянных - В. Клименко</t>
  </si>
  <si>
    <t>5 тур</t>
  </si>
  <si>
    <t>Дибров - Л. Клименко</t>
  </si>
  <si>
    <t>Леонов - Новицкий</t>
  </si>
  <si>
    <t>Волки - Молодые львы</t>
  </si>
  <si>
    <t>Дибров - Новицкий</t>
  </si>
  <si>
    <t>Леонов - Л. Клименко</t>
  </si>
  <si>
    <t>Капран - Деревянных</t>
  </si>
  <si>
    <t>Помазан - Гелдиев</t>
  </si>
  <si>
    <t>Морская звезда - Люди</t>
  </si>
  <si>
    <t>Капран - Гелдиев</t>
  </si>
  <si>
    <t>Помазан - Деревянных</t>
  </si>
  <si>
    <t>Пиманов - И.Нечаев</t>
  </si>
  <si>
    <t>В. Клименко - М. Нечаев</t>
  </si>
  <si>
    <t>Зеленый слоник - Еноты</t>
  </si>
  <si>
    <t>Пиманов - М.Нечаев</t>
  </si>
  <si>
    <t>В. Клименко - И. Нечаев</t>
  </si>
  <si>
    <t>Номер</t>
  </si>
  <si>
    <t>Игрок</t>
  </si>
  <si>
    <t>Забито</t>
  </si>
  <si>
    <t>Пропущено</t>
  </si>
  <si>
    <t>1A</t>
  </si>
  <si>
    <t>1В</t>
  </si>
  <si>
    <t>Рейтинг</t>
  </si>
  <si>
    <t>2А</t>
  </si>
  <si>
    <t>2В</t>
  </si>
  <si>
    <t>3А</t>
  </si>
  <si>
    <t>3В</t>
  </si>
  <si>
    <t>4А</t>
  </si>
  <si>
    <t>4В</t>
  </si>
  <si>
    <t>5А</t>
  </si>
  <si>
    <t>5В</t>
  </si>
  <si>
    <t xml:space="preserve">6А </t>
  </si>
  <si>
    <t>6В</t>
  </si>
  <si>
    <t>Разница</t>
  </si>
  <si>
    <t>Рейтинг личн</t>
  </si>
  <si>
    <t>Рейтинг ком</t>
  </si>
  <si>
    <t>Макс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</si>
</sst>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8" sqref="D8"/>
    </sheetView>
  </sheetViews>
  <sheetFormatPr defaultColWidth="9.00390625" defaultRowHeight="12.75"/>
  <cols>
    <col min="1" max="1" width="6.625" style="0" customWidth="1"/>
    <col min="2" max="2" width="29.75390625" style="0" customWidth="1"/>
    <col min="4" max="4" width="10.875" style="0" customWidth="1"/>
  </cols>
  <sheetData>
    <row r="1" ht="15">
      <c r="B1" s="1" t="s">
        <v>0</v>
      </c>
    </row>
    <row r="2" ht="12.75">
      <c r="B2" t="s">
        <v>1</v>
      </c>
    </row>
    <row r="4" spans="1:4" ht="12.75">
      <c r="A4" s="2"/>
      <c r="B4" s="2" t="s">
        <v>2</v>
      </c>
      <c r="C4" s="2"/>
      <c r="D4" s="2" t="s">
        <v>149</v>
      </c>
    </row>
    <row r="5" spans="1:4" ht="12.75">
      <c r="A5" s="2">
        <v>1</v>
      </c>
      <c r="B5" s="2" t="s">
        <v>3</v>
      </c>
      <c r="C5" s="2">
        <v>22</v>
      </c>
      <c r="D5" s="2">
        <v>16.8</v>
      </c>
    </row>
    <row r="6" spans="1:4" ht="12.75">
      <c r="A6" s="2">
        <v>2</v>
      </c>
      <c r="B6" s="2" t="s">
        <v>4</v>
      </c>
      <c r="C6" s="2">
        <v>17</v>
      </c>
      <c r="D6" s="2"/>
    </row>
    <row r="7" spans="1:4" ht="12.75">
      <c r="A7" s="2">
        <v>3</v>
      </c>
      <c r="B7" s="2" t="s">
        <v>5</v>
      </c>
      <c r="C7" s="2">
        <v>9</v>
      </c>
      <c r="D7" s="2">
        <v>13.2</v>
      </c>
    </row>
    <row r="8" spans="1:4" ht="12.75">
      <c r="A8" s="2" t="s">
        <v>6</v>
      </c>
      <c r="B8" s="2" t="s">
        <v>7</v>
      </c>
      <c r="C8" s="2">
        <v>6</v>
      </c>
      <c r="D8" s="2">
        <v>2.4</v>
      </c>
    </row>
    <row r="9" spans="1:4" ht="12.75">
      <c r="A9" s="2" t="s">
        <v>6</v>
      </c>
      <c r="B9" s="2" t="s">
        <v>8</v>
      </c>
      <c r="C9" s="2">
        <v>6</v>
      </c>
      <c r="D9" s="2">
        <v>2.8</v>
      </c>
    </row>
    <row r="10" spans="1:4" ht="12.75">
      <c r="A10" s="2">
        <v>6</v>
      </c>
      <c r="B10" s="2" t="s">
        <v>9</v>
      </c>
      <c r="C10" s="2">
        <v>5</v>
      </c>
      <c r="D10" s="2">
        <v>2</v>
      </c>
    </row>
    <row r="11" spans="1:4" ht="12.75">
      <c r="A11" s="2" t="s">
        <v>15</v>
      </c>
      <c r="B11" s="2" t="s">
        <v>10</v>
      </c>
      <c r="C11" s="2">
        <v>4</v>
      </c>
      <c r="D11" s="2">
        <v>1.6</v>
      </c>
    </row>
    <row r="12" spans="1:4" ht="12.75">
      <c r="A12" s="2" t="s">
        <v>15</v>
      </c>
      <c r="B12" s="2" t="s">
        <v>11</v>
      </c>
      <c r="C12" s="2">
        <v>4</v>
      </c>
      <c r="D12" s="2">
        <v>1.6</v>
      </c>
    </row>
    <row r="13" spans="1:4" ht="12.75">
      <c r="A13" s="2" t="s">
        <v>15</v>
      </c>
      <c r="B13" s="2" t="s">
        <v>12</v>
      </c>
      <c r="C13" s="2">
        <v>4</v>
      </c>
      <c r="D13" s="2">
        <v>1.6</v>
      </c>
    </row>
    <row r="14" spans="1:4" ht="12.75">
      <c r="A14" s="2" t="s">
        <v>16</v>
      </c>
      <c r="B14" s="2" t="s">
        <v>13</v>
      </c>
      <c r="C14" s="2">
        <v>3</v>
      </c>
      <c r="D14" s="2">
        <v>1.2</v>
      </c>
    </row>
    <row r="15" spans="1:4" ht="12.75">
      <c r="A15" s="2" t="s">
        <v>16</v>
      </c>
      <c r="B15" s="2" t="s">
        <v>14</v>
      </c>
      <c r="C15" s="2">
        <v>3</v>
      </c>
      <c r="D15" s="2">
        <v>1.2</v>
      </c>
    </row>
    <row r="16" spans="1:4" ht="12.75">
      <c r="A16" s="3" t="s">
        <v>17</v>
      </c>
      <c r="B16" s="3" t="s">
        <v>18</v>
      </c>
      <c r="C16" s="3">
        <v>0</v>
      </c>
      <c r="D16" s="2"/>
    </row>
    <row r="17" spans="1:4" ht="12.75">
      <c r="A17" s="3" t="s">
        <v>17</v>
      </c>
      <c r="B17" s="3" t="s">
        <v>19</v>
      </c>
      <c r="C17" s="2">
        <v>0</v>
      </c>
      <c r="D17" s="2"/>
    </row>
    <row r="19" ht="12.75">
      <c r="B19" t="s">
        <v>20</v>
      </c>
    </row>
    <row r="20" spans="2:3" ht="12.75">
      <c r="B20" t="s">
        <v>23</v>
      </c>
      <c r="C20">
        <v>1</v>
      </c>
    </row>
    <row r="21" spans="2:3" ht="12.75">
      <c r="B21" t="s">
        <v>22</v>
      </c>
      <c r="C21">
        <v>0</v>
      </c>
    </row>
    <row r="23" ht="12.75">
      <c r="B23" t="s">
        <v>24</v>
      </c>
    </row>
    <row r="24" spans="2:3" ht="12.75">
      <c r="B24" t="s">
        <v>23</v>
      </c>
      <c r="C24">
        <v>7</v>
      </c>
    </row>
    <row r="25" spans="2:3" ht="12.75">
      <c r="B25" t="s">
        <v>25</v>
      </c>
      <c r="C25">
        <v>11</v>
      </c>
    </row>
    <row r="27" spans="2:3" ht="12.75">
      <c r="B27" t="s">
        <v>26</v>
      </c>
      <c r="C27">
        <v>25</v>
      </c>
    </row>
    <row r="28" spans="2:3" ht="12.75">
      <c r="B28" t="s">
        <v>27</v>
      </c>
      <c r="C28">
        <v>5</v>
      </c>
    </row>
    <row r="31" ht="12.75">
      <c r="B31" t="s">
        <v>28</v>
      </c>
    </row>
    <row r="32" spans="2:3" ht="12.75">
      <c r="B32" t="s">
        <v>27</v>
      </c>
      <c r="C32">
        <v>17</v>
      </c>
    </row>
    <row r="33" spans="2:3" ht="12.75">
      <c r="B33" t="s">
        <v>21</v>
      </c>
      <c r="C33">
        <v>3</v>
      </c>
    </row>
    <row r="36" ht="12.75">
      <c r="B36" t="s">
        <v>29</v>
      </c>
    </row>
    <row r="37" spans="2:3" ht="12.75">
      <c r="B37" t="s">
        <v>26</v>
      </c>
      <c r="C37">
        <v>27</v>
      </c>
    </row>
    <row r="38" spans="2:3" ht="12.75">
      <c r="B38" t="s">
        <v>25</v>
      </c>
      <c r="C38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1">
      <selection activeCell="C132" sqref="C132"/>
    </sheetView>
  </sheetViews>
  <sheetFormatPr defaultColWidth="9.00390625" defaultRowHeight="12.75"/>
  <cols>
    <col min="1" max="1" width="8.125" style="0" customWidth="1"/>
    <col min="2" max="2" width="24.375" style="0" customWidth="1"/>
    <col min="3" max="3" width="12.375" style="0" customWidth="1"/>
  </cols>
  <sheetData>
    <row r="1" ht="15.75">
      <c r="B1" s="5" t="s">
        <v>30</v>
      </c>
    </row>
    <row r="2" ht="12.75">
      <c r="B2" t="s">
        <v>31</v>
      </c>
    </row>
    <row r="4" ht="12.75">
      <c r="B4" t="s">
        <v>32</v>
      </c>
    </row>
    <row r="5" spans="1:3" ht="12.75">
      <c r="A5">
        <v>1</v>
      </c>
      <c r="B5" t="s">
        <v>33</v>
      </c>
      <c r="C5" t="s">
        <v>34</v>
      </c>
    </row>
    <row r="6" ht="12.75">
      <c r="C6" t="s">
        <v>35</v>
      </c>
    </row>
    <row r="8" spans="1:3" ht="12.75">
      <c r="A8">
        <v>2</v>
      </c>
      <c r="B8" t="s">
        <v>36</v>
      </c>
      <c r="C8" t="s">
        <v>25</v>
      </c>
    </row>
    <row r="9" ht="12.75">
      <c r="C9" t="s">
        <v>27</v>
      </c>
    </row>
    <row r="11" spans="1:3" ht="12.75">
      <c r="A11">
        <v>3</v>
      </c>
      <c r="B11" t="s">
        <v>37</v>
      </c>
      <c r="C11" t="s">
        <v>38</v>
      </c>
    </row>
    <row r="12" ht="12.75">
      <c r="C12" t="s">
        <v>39</v>
      </c>
    </row>
    <row r="14" spans="1:3" ht="12.75">
      <c r="A14">
        <v>4</v>
      </c>
      <c r="B14" t="s">
        <v>40</v>
      </c>
      <c r="C14" t="s">
        <v>26</v>
      </c>
    </row>
    <row r="15" ht="12.75">
      <c r="C15" t="s">
        <v>41</v>
      </c>
    </row>
    <row r="17" spans="1:3" ht="12.75">
      <c r="A17">
        <v>5</v>
      </c>
      <c r="B17" t="s">
        <v>42</v>
      </c>
      <c r="C17" t="s">
        <v>22</v>
      </c>
    </row>
    <row r="18" ht="12.75">
      <c r="C18" t="s">
        <v>43</v>
      </c>
    </row>
    <row r="20" spans="1:3" ht="12.75">
      <c r="A20">
        <v>6</v>
      </c>
      <c r="B20" t="s">
        <v>44</v>
      </c>
      <c r="C20" t="s">
        <v>23</v>
      </c>
    </row>
    <row r="21" ht="12.75">
      <c r="C21" t="s">
        <v>45</v>
      </c>
    </row>
    <row r="22" spans="1:12" ht="12.75">
      <c r="A22" s="2"/>
      <c r="B22" s="2"/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 t="s">
        <v>53</v>
      </c>
      <c r="J22" s="2" t="s">
        <v>54</v>
      </c>
      <c r="K22" s="2" t="s">
        <v>55</v>
      </c>
      <c r="L22" s="2" t="s">
        <v>56</v>
      </c>
    </row>
    <row r="23" spans="1:12" ht="25.5">
      <c r="A23" s="2">
        <v>1</v>
      </c>
      <c r="B23" s="2" t="s">
        <v>33</v>
      </c>
      <c r="C23" s="6"/>
      <c r="D23" s="7" t="s">
        <v>51</v>
      </c>
      <c r="E23" s="7" t="s">
        <v>52</v>
      </c>
      <c r="F23" s="7" t="s">
        <v>51</v>
      </c>
      <c r="G23" s="7" t="s">
        <v>52</v>
      </c>
      <c r="H23" s="7" t="s">
        <v>52</v>
      </c>
      <c r="I23" s="2">
        <v>6</v>
      </c>
      <c r="J23" s="2">
        <v>3</v>
      </c>
      <c r="K23" s="2">
        <v>3</v>
      </c>
      <c r="L23" s="2">
        <v>6.7</v>
      </c>
    </row>
    <row r="24" spans="1:12" ht="25.5">
      <c r="A24" s="2">
        <v>2</v>
      </c>
      <c r="B24" s="2" t="s">
        <v>36</v>
      </c>
      <c r="C24" s="7" t="s">
        <v>57</v>
      </c>
      <c r="D24" s="6"/>
      <c r="E24" s="7" t="s">
        <v>58</v>
      </c>
      <c r="F24" s="7" t="s">
        <v>59</v>
      </c>
      <c r="G24" s="7" t="s">
        <v>57</v>
      </c>
      <c r="H24" s="7" t="s">
        <v>52</v>
      </c>
      <c r="I24" s="2">
        <v>12</v>
      </c>
      <c r="J24" s="2"/>
      <c r="K24" s="2">
        <v>2</v>
      </c>
      <c r="L24" s="2">
        <v>10.4</v>
      </c>
    </row>
    <row r="25" spans="1:12" ht="25.5">
      <c r="A25" s="2">
        <v>3</v>
      </c>
      <c r="B25" s="2" t="s">
        <v>37</v>
      </c>
      <c r="C25" s="7" t="s">
        <v>59</v>
      </c>
      <c r="D25" s="7" t="s">
        <v>60</v>
      </c>
      <c r="E25" s="6"/>
      <c r="F25" s="7" t="s">
        <v>60</v>
      </c>
      <c r="G25" s="7" t="s">
        <v>52</v>
      </c>
      <c r="H25" s="7" t="s">
        <v>59</v>
      </c>
      <c r="I25" s="2">
        <v>4</v>
      </c>
      <c r="J25" s="2"/>
      <c r="K25" s="2">
        <v>5</v>
      </c>
      <c r="L25" s="2">
        <v>1.7</v>
      </c>
    </row>
    <row r="26" spans="1:12" ht="25.5">
      <c r="A26" s="2">
        <v>4</v>
      </c>
      <c r="B26" s="2" t="s">
        <v>40</v>
      </c>
      <c r="C26" s="7" t="s">
        <v>57</v>
      </c>
      <c r="D26" s="7" t="s">
        <v>52</v>
      </c>
      <c r="E26" s="7" t="s">
        <v>58</v>
      </c>
      <c r="F26" s="6"/>
      <c r="G26" s="7" t="s">
        <v>58</v>
      </c>
      <c r="H26" s="7" t="s">
        <v>58</v>
      </c>
      <c r="I26" s="2">
        <v>14</v>
      </c>
      <c r="J26" s="2"/>
      <c r="K26" s="2">
        <v>1</v>
      </c>
      <c r="L26" s="2">
        <v>15</v>
      </c>
    </row>
    <row r="27" spans="1:12" ht="25.5">
      <c r="A27" s="2">
        <v>5</v>
      </c>
      <c r="B27" s="2" t="s">
        <v>42</v>
      </c>
      <c r="C27" s="7" t="s">
        <v>59</v>
      </c>
      <c r="D27" s="7" t="s">
        <v>51</v>
      </c>
      <c r="E27" s="7" t="s">
        <v>59</v>
      </c>
      <c r="F27" s="7" t="s">
        <v>60</v>
      </c>
      <c r="G27" s="6"/>
      <c r="H27" s="7" t="s">
        <v>59</v>
      </c>
      <c r="I27" s="2">
        <v>3</v>
      </c>
      <c r="J27" s="2"/>
      <c r="K27" s="2">
        <v>6</v>
      </c>
      <c r="L27" s="2">
        <v>1</v>
      </c>
    </row>
    <row r="28" spans="1:12" ht="25.5">
      <c r="A28" s="2">
        <v>6</v>
      </c>
      <c r="B28" s="2" t="s">
        <v>44</v>
      </c>
      <c r="C28" s="7" t="s">
        <v>59</v>
      </c>
      <c r="D28" s="7" t="s">
        <v>59</v>
      </c>
      <c r="E28" s="7" t="s">
        <v>52</v>
      </c>
      <c r="F28" s="7" t="s">
        <v>60</v>
      </c>
      <c r="G28" s="7" t="s">
        <v>52</v>
      </c>
      <c r="H28" s="6"/>
      <c r="I28" s="2">
        <v>6</v>
      </c>
      <c r="J28" s="2"/>
      <c r="K28" s="2">
        <v>4</v>
      </c>
      <c r="L28" s="2">
        <v>3.8</v>
      </c>
    </row>
    <row r="30" spans="2:3" ht="12.75">
      <c r="B30" t="s">
        <v>46</v>
      </c>
      <c r="C30" t="s">
        <v>47</v>
      </c>
    </row>
    <row r="31" ht="12.75">
      <c r="C31" t="s">
        <v>48</v>
      </c>
    </row>
    <row r="32" ht="12.75">
      <c r="C32" t="s">
        <v>49</v>
      </c>
    </row>
    <row r="33" ht="12.75">
      <c r="C33" t="s">
        <v>50</v>
      </c>
    </row>
    <row r="35" ht="12.75">
      <c r="B35" s="4" t="s">
        <v>61</v>
      </c>
    </row>
    <row r="36" spans="1:3" ht="12.75">
      <c r="A36" t="s">
        <v>62</v>
      </c>
      <c r="B36" t="s">
        <v>63</v>
      </c>
      <c r="C36" s="8">
        <v>0.5069444444444444</v>
      </c>
    </row>
    <row r="37" spans="2:3" ht="12.75">
      <c r="B37" t="s">
        <v>64</v>
      </c>
      <c r="C37" s="8">
        <v>0.42569444444444443</v>
      </c>
    </row>
    <row r="38" spans="2:3" ht="12.75">
      <c r="B38" t="s">
        <v>65</v>
      </c>
      <c r="C38" s="8">
        <v>0.13402777777777777</v>
      </c>
    </row>
    <row r="39" spans="2:3" ht="12.75">
      <c r="B39" t="s">
        <v>66</v>
      </c>
      <c r="C39" s="8">
        <v>0.5479166666666667</v>
      </c>
    </row>
    <row r="40" spans="2:3" ht="12.75">
      <c r="B40" t="s">
        <v>67</v>
      </c>
      <c r="C40" s="8">
        <v>0.55</v>
      </c>
    </row>
    <row r="42" spans="2:3" ht="12.75">
      <c r="B42" t="s">
        <v>68</v>
      </c>
      <c r="C42" s="8">
        <v>0.545138888888889</v>
      </c>
    </row>
    <row r="43" spans="2:3" ht="12.75">
      <c r="B43" t="s">
        <v>69</v>
      </c>
      <c r="C43" s="8">
        <v>0.5048611111111111</v>
      </c>
    </row>
    <row r="44" spans="2:3" ht="12.75">
      <c r="B44" t="s">
        <v>70</v>
      </c>
      <c r="C44" s="8">
        <v>0.54375</v>
      </c>
    </row>
    <row r="45" spans="2:3" ht="12.75">
      <c r="B45" t="s">
        <v>71</v>
      </c>
      <c r="C45" s="8">
        <v>0.42569444444444443</v>
      </c>
    </row>
    <row r="46" spans="2:3" ht="12.75">
      <c r="B46" t="s">
        <v>72</v>
      </c>
      <c r="C46" s="8">
        <v>0.5430555555555555</v>
      </c>
    </row>
    <row r="48" spans="2:3" ht="12.75">
      <c r="B48" t="s">
        <v>73</v>
      </c>
      <c r="C48" s="8">
        <v>0.17569444444444446</v>
      </c>
    </row>
    <row r="49" spans="2:3" ht="12.75">
      <c r="B49" t="s">
        <v>74</v>
      </c>
      <c r="C49" s="8">
        <v>0.3840277777777778</v>
      </c>
    </row>
    <row r="50" ht="12.75">
      <c r="B50" t="s">
        <v>75</v>
      </c>
    </row>
    <row r="51" spans="2:3" ht="12.75">
      <c r="B51" t="s">
        <v>40</v>
      </c>
      <c r="C51" s="8">
        <v>0.4673611111111111</v>
      </c>
    </row>
    <row r="52" spans="2:3" ht="12.75">
      <c r="B52" t="s">
        <v>76</v>
      </c>
      <c r="C52" s="8">
        <v>0.3840277777777778</v>
      </c>
    </row>
    <row r="53" spans="2:3" ht="12.75">
      <c r="B53" t="s">
        <v>77</v>
      </c>
      <c r="C53" s="8">
        <v>0.13402777777777777</v>
      </c>
    </row>
    <row r="56" spans="1:3" ht="12.75">
      <c r="A56" t="s">
        <v>78</v>
      </c>
      <c r="B56" t="s">
        <v>79</v>
      </c>
      <c r="C56" s="8">
        <v>0.5444444444444444</v>
      </c>
    </row>
    <row r="57" spans="2:3" ht="12.75">
      <c r="B57" t="s">
        <v>80</v>
      </c>
      <c r="C57" s="8">
        <v>0.2590277777777778</v>
      </c>
    </row>
    <row r="58" spans="2:3" ht="12.75">
      <c r="B58" t="s">
        <v>81</v>
      </c>
      <c r="C58" s="8">
        <v>0.5479166666666667</v>
      </c>
    </row>
    <row r="59" spans="2:3" ht="12.75">
      <c r="B59" t="s">
        <v>82</v>
      </c>
      <c r="C59" s="8">
        <v>0.425</v>
      </c>
    </row>
    <row r="60" spans="2:3" ht="12.75">
      <c r="B60" t="s">
        <v>83</v>
      </c>
      <c r="C60" s="8">
        <v>0.17569444444444446</v>
      </c>
    </row>
    <row r="62" spans="2:3" ht="12.75">
      <c r="B62" t="s">
        <v>84</v>
      </c>
      <c r="C62" s="8">
        <v>0.42569444444444443</v>
      </c>
    </row>
    <row r="63" spans="2:3" ht="12.75">
      <c r="B63" t="s">
        <v>85</v>
      </c>
      <c r="C63" s="8">
        <v>0.3840277777777778</v>
      </c>
    </row>
    <row r="64" spans="2:3" ht="12.75">
      <c r="B64" t="s">
        <v>86</v>
      </c>
      <c r="C64" s="8">
        <v>0.09236111111111112</v>
      </c>
    </row>
    <row r="65" spans="2:3" ht="12.75">
      <c r="B65" t="s">
        <v>87</v>
      </c>
      <c r="C65" s="8">
        <v>0.4673611111111111</v>
      </c>
    </row>
    <row r="66" spans="2:3" ht="12.75">
      <c r="B66" t="s">
        <v>88</v>
      </c>
      <c r="C66" s="8">
        <v>0.21736111111111112</v>
      </c>
    </row>
    <row r="68" spans="2:3" ht="12.75">
      <c r="B68" t="s">
        <v>89</v>
      </c>
      <c r="C68" s="8">
        <v>0.46458333333333335</v>
      </c>
    </row>
    <row r="69" spans="2:3" ht="12.75">
      <c r="B69" t="s">
        <v>90</v>
      </c>
      <c r="C69" s="8">
        <v>0.4673611111111111</v>
      </c>
    </row>
    <row r="70" spans="2:3" ht="12.75">
      <c r="B70" t="s">
        <v>91</v>
      </c>
      <c r="C70" s="8">
        <v>0.3423611111111111</v>
      </c>
    </row>
    <row r="71" spans="2:3" ht="12.75">
      <c r="B71" t="s">
        <v>92</v>
      </c>
      <c r="C71" s="8">
        <v>0.3840277777777778</v>
      </c>
    </row>
    <row r="72" spans="2:3" ht="12.75">
      <c r="B72" t="s">
        <v>93</v>
      </c>
      <c r="C72" s="8">
        <v>0.13402777777777777</v>
      </c>
    </row>
    <row r="75" spans="1:3" ht="12.75">
      <c r="A75" t="s">
        <v>94</v>
      </c>
      <c r="B75" t="s">
        <v>95</v>
      </c>
      <c r="C75" s="8">
        <v>0.5493055555555556</v>
      </c>
    </row>
    <row r="76" spans="2:3" ht="12.75">
      <c r="B76" t="s">
        <v>96</v>
      </c>
      <c r="C76" s="8">
        <v>0.17569444444444446</v>
      </c>
    </row>
    <row r="77" spans="2:3" ht="12.75">
      <c r="B77" t="s">
        <v>97</v>
      </c>
      <c r="C77" s="8">
        <v>0.4201388888888889</v>
      </c>
    </row>
    <row r="78" spans="2:3" ht="12.75">
      <c r="B78" t="s">
        <v>98</v>
      </c>
      <c r="C78" s="8">
        <v>0.30069444444444443</v>
      </c>
    </row>
    <row r="79" spans="2:3" ht="12.75">
      <c r="B79" t="s">
        <v>99</v>
      </c>
      <c r="C79" s="8">
        <v>0.5458333333333333</v>
      </c>
    </row>
    <row r="81" spans="2:3" ht="12.75">
      <c r="B81" t="s">
        <v>100</v>
      </c>
      <c r="C81" s="8">
        <v>0.55</v>
      </c>
    </row>
    <row r="82" spans="2:3" ht="12.75">
      <c r="B82" t="s">
        <v>101</v>
      </c>
      <c r="C82" s="8">
        <v>0.5458333333333333</v>
      </c>
    </row>
    <row r="83" spans="2:3" ht="12.75">
      <c r="B83" t="s">
        <v>103</v>
      </c>
      <c r="C83" s="8">
        <v>0.2590277777777778</v>
      </c>
    </row>
    <row r="84" ht="12.75">
      <c r="B84" t="s">
        <v>102</v>
      </c>
    </row>
    <row r="85" spans="2:3" ht="12.75">
      <c r="B85" t="s">
        <v>104</v>
      </c>
      <c r="C85" s="8">
        <v>0.4673611111111111</v>
      </c>
    </row>
    <row r="86" spans="2:3" ht="12.75">
      <c r="B86" t="s">
        <v>105</v>
      </c>
      <c r="C86" s="8">
        <v>0.3423611111111111</v>
      </c>
    </row>
    <row r="88" spans="2:3" ht="12.75">
      <c r="B88" t="s">
        <v>106</v>
      </c>
      <c r="C88" s="8">
        <v>0.5416666666666666</v>
      </c>
    </row>
    <row r="89" spans="2:3" ht="12.75">
      <c r="B89" t="s">
        <v>107</v>
      </c>
      <c r="C89" s="8">
        <v>0.5416666666666666</v>
      </c>
    </row>
    <row r="90" spans="2:3" ht="12.75">
      <c r="B90" t="s">
        <v>108</v>
      </c>
      <c r="C90" s="8">
        <v>0.5416666666666666</v>
      </c>
    </row>
    <row r="91" spans="2:3" ht="12.75">
      <c r="B91" t="s">
        <v>109</v>
      </c>
      <c r="C91" s="8">
        <v>0.5465277777777778</v>
      </c>
    </row>
    <row r="92" spans="2:3" ht="12.75">
      <c r="B92" t="s">
        <v>110</v>
      </c>
      <c r="C92" s="8">
        <v>0.5458333333333333</v>
      </c>
    </row>
    <row r="95" spans="1:3" ht="12.75">
      <c r="A95" t="s">
        <v>111</v>
      </c>
      <c r="B95" t="s">
        <v>112</v>
      </c>
      <c r="C95" s="8">
        <v>0.545138888888889</v>
      </c>
    </row>
    <row r="96" spans="2:3" ht="12.75">
      <c r="B96" t="s">
        <v>113</v>
      </c>
      <c r="C96" s="8">
        <v>0.2590277777777778</v>
      </c>
    </row>
    <row r="97" spans="2:3" ht="12.75">
      <c r="B97" t="s">
        <v>114</v>
      </c>
      <c r="C97" s="8">
        <v>0.30069444444444443</v>
      </c>
    </row>
    <row r="98" spans="2:3" ht="12.75">
      <c r="B98" t="s">
        <v>115</v>
      </c>
      <c r="C98" s="8">
        <v>0.5444444444444444</v>
      </c>
    </row>
    <row r="99" spans="2:3" ht="12.75">
      <c r="B99" t="s">
        <v>116</v>
      </c>
      <c r="C99" s="8">
        <v>0.5416666666666666</v>
      </c>
    </row>
    <row r="101" spans="2:3" ht="12.75">
      <c r="B101" t="s">
        <v>117</v>
      </c>
      <c r="C101" s="8">
        <v>0.5493055555555556</v>
      </c>
    </row>
    <row r="102" spans="2:3" ht="12.75">
      <c r="B102" t="s">
        <v>118</v>
      </c>
      <c r="C102" s="8">
        <v>0.17569444444444446</v>
      </c>
    </row>
    <row r="103" ht="12.75">
      <c r="B103" t="s">
        <v>119</v>
      </c>
    </row>
    <row r="104" spans="2:3" ht="12.75">
      <c r="B104" t="s">
        <v>40</v>
      </c>
      <c r="C104" s="8">
        <v>0.30069444444444443</v>
      </c>
    </row>
    <row r="105" spans="2:3" ht="12.75">
      <c r="B105" t="s">
        <v>120</v>
      </c>
      <c r="C105" s="8">
        <v>0.4673611111111111</v>
      </c>
    </row>
    <row r="106" spans="2:3" ht="12.75">
      <c r="B106" t="s">
        <v>121</v>
      </c>
      <c r="C106" s="8">
        <v>0.3423611111111111</v>
      </c>
    </row>
    <row r="108" spans="2:3" ht="12.75">
      <c r="B108" t="s">
        <v>122</v>
      </c>
      <c r="C108" s="8">
        <v>0.5472222222222222</v>
      </c>
    </row>
    <row r="109" spans="2:3" ht="12.75">
      <c r="B109" t="s">
        <v>123</v>
      </c>
      <c r="C109" s="8">
        <v>0.4201388888888889</v>
      </c>
    </row>
    <row r="110" spans="2:3" ht="12.75">
      <c r="B110" t="s">
        <v>124</v>
      </c>
      <c r="C110" s="8">
        <v>0.5458333333333333</v>
      </c>
    </row>
    <row r="111" spans="2:3" ht="12.75">
      <c r="B111" t="s">
        <v>125</v>
      </c>
      <c r="C111" s="8">
        <v>0.5458333333333333</v>
      </c>
    </row>
    <row r="112" spans="2:3" ht="12.75">
      <c r="B112" t="s">
        <v>126</v>
      </c>
      <c r="C112" s="8">
        <v>0.5444444444444444</v>
      </c>
    </row>
    <row r="115" spans="1:3" ht="12.75">
      <c r="A115" t="s">
        <v>127</v>
      </c>
      <c r="B115" t="s">
        <v>128</v>
      </c>
      <c r="C115" s="8">
        <v>0.5479166666666667</v>
      </c>
    </row>
    <row r="116" spans="2:3" ht="12.75">
      <c r="B116" t="s">
        <v>129</v>
      </c>
      <c r="C116" s="8">
        <v>0.2590277777777778</v>
      </c>
    </row>
    <row r="117" spans="2:3" ht="12.75">
      <c r="B117" t="s">
        <v>130</v>
      </c>
      <c r="C117" s="8">
        <v>0.21736111111111112</v>
      </c>
    </row>
    <row r="118" spans="2:3" ht="12.75">
      <c r="B118" t="s">
        <v>131</v>
      </c>
      <c r="C118" s="8">
        <v>0.42569444444444443</v>
      </c>
    </row>
    <row r="119" spans="2:3" ht="12.75">
      <c r="B119" t="s">
        <v>132</v>
      </c>
      <c r="C119" s="8">
        <v>0.5444444444444444</v>
      </c>
    </row>
    <row r="121" spans="2:3" ht="12.75">
      <c r="B121" t="s">
        <v>133</v>
      </c>
      <c r="C121" s="8">
        <v>0.5423611111111112</v>
      </c>
    </row>
    <row r="122" spans="2:3" ht="12.75">
      <c r="B122" t="s">
        <v>134</v>
      </c>
      <c r="C122" s="8">
        <v>0.21736111111111112</v>
      </c>
    </row>
    <row r="123" spans="2:3" ht="12.75">
      <c r="B123" t="s">
        <v>135</v>
      </c>
      <c r="C123" s="8">
        <v>0.5416666666666666</v>
      </c>
    </row>
    <row r="124" spans="2:3" ht="12.75">
      <c r="B124" t="s">
        <v>136</v>
      </c>
      <c r="C124" s="8">
        <v>0.2590277777777778</v>
      </c>
    </row>
    <row r="125" spans="2:3" ht="12.75">
      <c r="B125" t="s">
        <v>137</v>
      </c>
      <c r="C125" s="8">
        <v>0.33819444444444446</v>
      </c>
    </row>
    <row r="127" spans="2:3" ht="12.75">
      <c r="B127" t="s">
        <v>138</v>
      </c>
      <c r="C127" s="8">
        <v>0.3833333333333333</v>
      </c>
    </row>
    <row r="128" spans="2:3" ht="12.75">
      <c r="B128" t="s">
        <v>139</v>
      </c>
      <c r="C128" s="8">
        <v>0.21736111111111112</v>
      </c>
    </row>
    <row r="129" spans="2:3" ht="12.75">
      <c r="B129" t="s">
        <v>140</v>
      </c>
      <c r="C129" s="8">
        <v>0.42291666666666666</v>
      </c>
    </row>
    <row r="130" spans="2:3" ht="12.75">
      <c r="B130" t="s">
        <v>141</v>
      </c>
      <c r="C130" s="8">
        <v>0.33819444444444446</v>
      </c>
    </row>
    <row r="131" spans="2:3" ht="12.75">
      <c r="B131" t="s">
        <v>142</v>
      </c>
      <c r="C131" s="8">
        <v>0.30069444444444443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12" sqref="H12"/>
    </sheetView>
  </sheetViews>
  <sheetFormatPr defaultColWidth="9.00390625" defaultRowHeight="12.75"/>
  <cols>
    <col min="2" max="2" width="12.00390625" style="0" customWidth="1"/>
    <col min="5" max="5" width="12.00390625" style="0" customWidth="1"/>
    <col min="8" max="8" width="13.75390625" style="0" customWidth="1"/>
    <col min="9" max="9" width="12.25390625" style="0" customWidth="1"/>
  </cols>
  <sheetData>
    <row r="1" spans="1:10" ht="12.75">
      <c r="A1" s="2" t="s">
        <v>143</v>
      </c>
      <c r="B1" s="2" t="s">
        <v>144</v>
      </c>
      <c r="C1" s="2" t="s">
        <v>54</v>
      </c>
      <c r="D1" s="2" t="s">
        <v>145</v>
      </c>
      <c r="E1" s="2" t="s">
        <v>146</v>
      </c>
      <c r="F1" s="2" t="s">
        <v>160</v>
      </c>
      <c r="G1" s="2" t="s">
        <v>55</v>
      </c>
      <c r="H1" s="2" t="s">
        <v>161</v>
      </c>
      <c r="I1" s="2" t="s">
        <v>162</v>
      </c>
      <c r="J1" s="2" t="s">
        <v>163</v>
      </c>
    </row>
    <row r="2" spans="1:10" ht="12.75">
      <c r="A2" s="2" t="s">
        <v>147</v>
      </c>
      <c r="B2" s="2" t="s">
        <v>34</v>
      </c>
      <c r="C2" s="2">
        <v>9</v>
      </c>
      <c r="D2" s="2">
        <v>158</v>
      </c>
      <c r="E2" s="2">
        <v>155</v>
      </c>
      <c r="F2" s="2">
        <f aca="true" t="shared" si="0" ref="F2:F13">D2-E2</f>
        <v>3</v>
      </c>
      <c r="G2" s="2">
        <v>5</v>
      </c>
      <c r="H2" s="2">
        <v>4.5</v>
      </c>
      <c r="I2" s="2">
        <v>6.7</v>
      </c>
      <c r="J2" s="2">
        <f>MAX(H2,I2)</f>
        <v>6.7</v>
      </c>
    </row>
    <row r="3" spans="1:10" ht="12.75">
      <c r="A3" s="2" t="s">
        <v>148</v>
      </c>
      <c r="B3" s="2" t="s">
        <v>35</v>
      </c>
      <c r="C3" s="2">
        <v>4</v>
      </c>
      <c r="D3" s="2">
        <v>131</v>
      </c>
      <c r="E3" s="2">
        <v>174</v>
      </c>
      <c r="F3" s="2">
        <f t="shared" si="0"/>
        <v>-43</v>
      </c>
      <c r="G3" s="2">
        <v>10</v>
      </c>
      <c r="H3" s="2">
        <v>0.9</v>
      </c>
      <c r="I3" s="2">
        <v>6.7</v>
      </c>
      <c r="J3" s="2">
        <f>MAX(H3,I3)</f>
        <v>6.7</v>
      </c>
    </row>
    <row r="4" spans="1:10" ht="12.75">
      <c r="A4" s="2" t="s">
        <v>150</v>
      </c>
      <c r="B4" s="2" t="s">
        <v>25</v>
      </c>
      <c r="C4" s="2">
        <v>12</v>
      </c>
      <c r="D4" s="2">
        <v>170</v>
      </c>
      <c r="E4" s="2">
        <v>122</v>
      </c>
      <c r="F4" s="2">
        <f t="shared" si="0"/>
        <v>48</v>
      </c>
      <c r="G4" s="2">
        <v>3</v>
      </c>
      <c r="H4" s="2">
        <v>8</v>
      </c>
      <c r="I4" s="2">
        <v>10.4</v>
      </c>
      <c r="J4" s="2">
        <f>MAX(H4,I4)</f>
        <v>10.4</v>
      </c>
    </row>
    <row r="5" spans="1:10" ht="12.75">
      <c r="A5" s="2" t="s">
        <v>151</v>
      </c>
      <c r="B5" s="2" t="s">
        <v>27</v>
      </c>
      <c r="C5" s="2">
        <v>10</v>
      </c>
      <c r="D5" s="2">
        <v>144</v>
      </c>
      <c r="E5" s="2">
        <v>107</v>
      </c>
      <c r="F5" s="2">
        <f t="shared" si="0"/>
        <v>37</v>
      </c>
      <c r="G5" s="2">
        <v>4</v>
      </c>
      <c r="H5" s="2">
        <v>6</v>
      </c>
      <c r="I5" s="2">
        <v>10.4</v>
      </c>
      <c r="J5" s="2">
        <f aca="true" t="shared" si="1" ref="J5:J13">MAX(H5,I5)</f>
        <v>10.4</v>
      </c>
    </row>
    <row r="6" spans="1:10" ht="12.75">
      <c r="A6" s="2" t="s">
        <v>152</v>
      </c>
      <c r="B6" s="2" t="s">
        <v>38</v>
      </c>
      <c r="C6" s="2">
        <v>5</v>
      </c>
      <c r="D6" s="2">
        <v>135</v>
      </c>
      <c r="E6" s="2">
        <v>173</v>
      </c>
      <c r="F6" s="2">
        <f t="shared" si="0"/>
        <v>-38</v>
      </c>
      <c r="G6" s="2">
        <v>8</v>
      </c>
      <c r="H6" s="2">
        <v>1.5</v>
      </c>
      <c r="I6" s="2">
        <v>1.7</v>
      </c>
      <c r="J6" s="2">
        <f t="shared" si="1"/>
        <v>1.7</v>
      </c>
    </row>
    <row r="7" spans="1:10" ht="12.75">
      <c r="A7" s="2" t="s">
        <v>153</v>
      </c>
      <c r="B7" s="2" t="s">
        <v>39</v>
      </c>
      <c r="C7" s="2">
        <v>3</v>
      </c>
      <c r="D7" s="2">
        <v>116</v>
      </c>
      <c r="E7" s="2">
        <v>175</v>
      </c>
      <c r="F7" s="2">
        <f t="shared" si="0"/>
        <v>-59</v>
      </c>
      <c r="G7" s="2">
        <v>11</v>
      </c>
      <c r="H7" s="2">
        <v>0.6</v>
      </c>
      <c r="I7" s="2">
        <v>1.7</v>
      </c>
      <c r="J7" s="2">
        <f t="shared" si="1"/>
        <v>1.7</v>
      </c>
    </row>
    <row r="8" spans="1:10" ht="12.75">
      <c r="A8" s="2" t="s">
        <v>154</v>
      </c>
      <c r="B8" s="2" t="s">
        <v>26</v>
      </c>
      <c r="C8" s="2">
        <v>14</v>
      </c>
      <c r="D8" s="2">
        <v>188</v>
      </c>
      <c r="E8" s="2">
        <v>94</v>
      </c>
      <c r="F8" s="2">
        <f t="shared" si="0"/>
        <v>94</v>
      </c>
      <c r="G8" s="2">
        <v>1</v>
      </c>
      <c r="H8" s="2"/>
      <c r="I8" s="2"/>
      <c r="J8" s="2">
        <f t="shared" si="1"/>
        <v>0</v>
      </c>
    </row>
    <row r="9" spans="1:10" ht="12.75">
      <c r="A9" s="2" t="s">
        <v>155</v>
      </c>
      <c r="B9" s="2" t="s">
        <v>41</v>
      </c>
      <c r="C9" s="2">
        <v>13</v>
      </c>
      <c r="D9" s="2">
        <v>180</v>
      </c>
      <c r="E9" s="2">
        <v>89</v>
      </c>
      <c r="F9" s="2">
        <f t="shared" si="0"/>
        <v>91</v>
      </c>
      <c r="G9" s="2">
        <v>2</v>
      </c>
      <c r="H9" s="2">
        <v>10</v>
      </c>
      <c r="I9" s="2">
        <v>15</v>
      </c>
      <c r="J9" s="2">
        <f t="shared" si="1"/>
        <v>15</v>
      </c>
    </row>
    <row r="10" spans="1:10" ht="12.75">
      <c r="A10" s="2" t="s">
        <v>156</v>
      </c>
      <c r="B10" s="2" t="s">
        <v>22</v>
      </c>
      <c r="C10" s="2">
        <v>6</v>
      </c>
      <c r="D10" s="2">
        <v>124</v>
      </c>
      <c r="E10" s="2">
        <v>160</v>
      </c>
      <c r="F10" s="2">
        <f t="shared" si="0"/>
        <v>-36</v>
      </c>
      <c r="G10" s="2">
        <v>7</v>
      </c>
      <c r="H10" s="2">
        <v>2</v>
      </c>
      <c r="I10" s="2">
        <v>1</v>
      </c>
      <c r="J10" s="2">
        <f t="shared" si="1"/>
        <v>2</v>
      </c>
    </row>
    <row r="11" spans="1:10" ht="12.75">
      <c r="A11" s="2" t="s">
        <v>157</v>
      </c>
      <c r="B11" s="2" t="s">
        <v>43</v>
      </c>
      <c r="C11" s="2">
        <v>3</v>
      </c>
      <c r="D11" s="2">
        <v>81</v>
      </c>
      <c r="E11" s="2">
        <v>176</v>
      </c>
      <c r="F11" s="2">
        <f t="shared" si="0"/>
        <v>-95</v>
      </c>
      <c r="G11" s="2">
        <v>12</v>
      </c>
      <c r="H11" s="2">
        <v>0.3</v>
      </c>
      <c r="I11" s="2">
        <v>1</v>
      </c>
      <c r="J11" s="2">
        <f t="shared" si="1"/>
        <v>1</v>
      </c>
    </row>
    <row r="12" spans="1:10" ht="12.75">
      <c r="A12" s="2" t="s">
        <v>158</v>
      </c>
      <c r="B12" s="2" t="s">
        <v>23</v>
      </c>
      <c r="C12" s="2">
        <v>7</v>
      </c>
      <c r="D12" s="2">
        <v>151</v>
      </c>
      <c r="E12" s="2">
        <v>131</v>
      </c>
      <c r="F12" s="2">
        <f t="shared" si="0"/>
        <v>20</v>
      </c>
      <c r="G12" s="2">
        <v>6</v>
      </c>
      <c r="H12" s="2">
        <v>3</v>
      </c>
      <c r="I12" s="2">
        <v>3.8</v>
      </c>
      <c r="J12" s="2">
        <f t="shared" si="1"/>
        <v>3.8</v>
      </c>
    </row>
    <row r="13" spans="1:10" ht="12.75">
      <c r="A13" s="2" t="s">
        <v>159</v>
      </c>
      <c r="B13" s="2" t="s">
        <v>45</v>
      </c>
      <c r="C13" s="2">
        <v>4</v>
      </c>
      <c r="D13" s="2">
        <v>133</v>
      </c>
      <c r="E13" s="2">
        <v>155</v>
      </c>
      <c r="F13" s="2">
        <f t="shared" si="0"/>
        <v>-22</v>
      </c>
      <c r="G13" s="2">
        <v>9</v>
      </c>
      <c r="H13" s="2">
        <v>1.2</v>
      </c>
      <c r="I13" s="2">
        <v>3.8</v>
      </c>
      <c r="J13" s="2">
        <f t="shared" si="1"/>
        <v>3.8</v>
      </c>
    </row>
    <row r="14" spans="3:6" ht="12.75">
      <c r="C14">
        <f>SUM(C2:C13)</f>
        <v>90</v>
      </c>
      <c r="D14">
        <f>SUM(D2:D13)</f>
        <v>1711</v>
      </c>
      <c r="E14">
        <f>SUM(E2:E13)</f>
        <v>1711</v>
      </c>
      <c r="F14">
        <f>SUM(F2:F13)</f>
        <v>0</v>
      </c>
    </row>
    <row r="16" spans="3:4" ht="12.75">
      <c r="C16" s="4"/>
      <c r="D16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2017-10-01T18:58:17Z</dcterms:created>
  <dcterms:modified xsi:type="dcterms:W3CDTF">2017-10-02T19:50:27Z</dcterms:modified>
  <cp:category/>
  <cp:version/>
  <cp:contentType/>
  <cp:contentStatus/>
</cp:coreProperties>
</file>