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Flash\Петанк\2021\"/>
    </mc:Choice>
  </mc:AlternateContent>
  <bookViews>
    <workbookView xWindow="0" yWindow="0" windowWidth="20490" windowHeight="7095" activeTab="2"/>
  </bookViews>
  <sheets>
    <sheet name="Этап 1" sheetId="1" r:id="rId1"/>
    <sheet name="Этап 2" sheetId="2" r:id="rId2"/>
    <sheet name="Итог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3" l="1"/>
  <c r="K11" i="3"/>
  <c r="I13" i="3"/>
  <c r="K13" i="3"/>
  <c r="I15" i="3"/>
  <c r="K15" i="3"/>
  <c r="I17" i="3"/>
  <c r="K17" i="3"/>
  <c r="K6" i="3" l="1"/>
  <c r="K14" i="3"/>
  <c r="K16" i="3"/>
  <c r="I5" i="3"/>
  <c r="K5" i="3" s="1"/>
  <c r="I7" i="3"/>
  <c r="K7" i="3" s="1"/>
  <c r="I9" i="3"/>
  <c r="K9" i="3" s="1"/>
  <c r="I10" i="3"/>
  <c r="K10" i="3" s="1"/>
  <c r="I6" i="3"/>
  <c r="I8" i="3"/>
  <c r="K8" i="3" s="1"/>
  <c r="I12" i="3"/>
  <c r="K12" i="3" s="1"/>
  <c r="I14" i="3"/>
  <c r="I16" i="3"/>
  <c r="I4" i="3"/>
  <c r="K4" i="3" s="1"/>
  <c r="G76" i="1"/>
  <c r="I76" i="1" s="1"/>
  <c r="H76" i="1"/>
  <c r="G77" i="1"/>
  <c r="H77" i="1"/>
  <c r="I77" i="1"/>
  <c r="G78" i="1"/>
  <c r="H78" i="1"/>
  <c r="G79" i="1"/>
  <c r="I79" i="1" s="1"/>
  <c r="H79" i="1"/>
  <c r="G80" i="1"/>
  <c r="H80" i="1"/>
  <c r="G81" i="1"/>
  <c r="H81" i="1"/>
  <c r="G82" i="1"/>
  <c r="H82" i="1"/>
  <c r="I82" i="1"/>
  <c r="G83" i="1"/>
  <c r="H83" i="1"/>
  <c r="G84" i="1"/>
  <c r="H84" i="1"/>
  <c r="I75" i="1"/>
  <c r="H75" i="1"/>
  <c r="G75" i="1"/>
  <c r="I84" i="1" l="1"/>
  <c r="I83" i="1"/>
  <c r="I81" i="1"/>
  <c r="I80" i="1"/>
  <c r="I78" i="1"/>
</calcChain>
</file>

<file path=xl/sharedStrings.xml><?xml version="1.0" encoding="utf-8"?>
<sst xmlns="http://schemas.openxmlformats.org/spreadsheetml/2006/main" count="546" uniqueCount="249">
  <si>
    <t>1 этап</t>
  </si>
  <si>
    <t>Группа 1</t>
  </si>
  <si>
    <t>Побед</t>
  </si>
  <si>
    <t>Разница</t>
  </si>
  <si>
    <t>Место</t>
  </si>
  <si>
    <t>13:12</t>
  </si>
  <si>
    <t>4:13</t>
  </si>
  <si>
    <t>10:13</t>
  </si>
  <si>
    <t>6:13</t>
  </si>
  <si>
    <t>13:8</t>
  </si>
  <si>
    <t>2</t>
  </si>
  <si>
    <t>4</t>
  </si>
  <si>
    <t>12:13</t>
  </si>
  <si>
    <t>9:13</t>
  </si>
  <si>
    <t>5:13</t>
  </si>
  <si>
    <t>13:7</t>
  </si>
  <si>
    <t>1</t>
  </si>
  <si>
    <t>5</t>
  </si>
  <si>
    <t>13:4</t>
  </si>
  <si>
    <t>13:9</t>
  </si>
  <si>
    <t>8:13</t>
  </si>
  <si>
    <t>3</t>
  </si>
  <si>
    <t>Максим Нечаев</t>
  </si>
  <si>
    <t>13:10</t>
  </si>
  <si>
    <t>13:5</t>
  </si>
  <si>
    <t>Геннадий Помазан</t>
  </si>
  <si>
    <t>13:6</t>
  </si>
  <si>
    <t>7:13</t>
  </si>
  <si>
    <t>0</t>
  </si>
  <si>
    <t>Группа 2</t>
  </si>
  <si>
    <t>+7</t>
  </si>
  <si>
    <t>3:13</t>
  </si>
  <si>
    <t>-7</t>
  </si>
  <si>
    <t>-10</t>
  </si>
  <si>
    <t>+3</t>
  </si>
  <si>
    <t>Николай Пиманов</t>
  </si>
  <si>
    <t>13:3</t>
  </si>
  <si>
    <t>11:13</t>
  </si>
  <si>
    <t>+10</t>
  </si>
  <si>
    <t>13:11</t>
  </si>
  <si>
    <t>Роман Гелдиев</t>
  </si>
  <si>
    <t>-3</t>
  </si>
  <si>
    <t>для определения разницы</t>
  </si>
  <si>
    <t>Кубок А</t>
  </si>
  <si>
    <t>Кубок В</t>
  </si>
  <si>
    <t>За 3 место</t>
  </si>
  <si>
    <t>За 5 место</t>
  </si>
  <si>
    <t>За 7 место</t>
  </si>
  <si>
    <t>Финал</t>
  </si>
  <si>
    <t>За 9 место</t>
  </si>
  <si>
    <t>Каменный кубок 2021</t>
  </si>
  <si>
    <t>Кубок</t>
  </si>
  <si>
    <t>Новороссийск</t>
  </si>
  <si>
    <t>Владимир Клименко</t>
  </si>
  <si>
    <t>Валерия Кочетова</t>
  </si>
  <si>
    <t>Юлия Пархомовская</t>
  </si>
  <si>
    <t>-8</t>
  </si>
  <si>
    <t>-9</t>
  </si>
  <si>
    <t>+6</t>
  </si>
  <si>
    <t>B</t>
  </si>
  <si>
    <t>+8</t>
  </si>
  <si>
    <t>A</t>
  </si>
  <si>
    <t>+9</t>
  </si>
  <si>
    <t>-2</t>
  </si>
  <si>
    <t>+2</t>
  </si>
  <si>
    <t>-6</t>
  </si>
  <si>
    <t>9-10 м</t>
  </si>
  <si>
    <t>1 тур</t>
  </si>
  <si>
    <t>Клименко - Пархомовская</t>
  </si>
  <si>
    <t>Гелдиев - Кочетова</t>
  </si>
  <si>
    <t>2 тур</t>
  </si>
  <si>
    <t>Пархомовская - Гелдиев</t>
  </si>
  <si>
    <t>Пиманов - Клименко</t>
  </si>
  <si>
    <t>3 тур</t>
  </si>
  <si>
    <t>Гелдиев - Пиманов</t>
  </si>
  <si>
    <t>Кочетова - Пархомовская</t>
  </si>
  <si>
    <t>4 тур</t>
  </si>
  <si>
    <t>Пиманов - Кочетова</t>
  </si>
  <si>
    <t>Клименко - Гелдиев</t>
  </si>
  <si>
    <t>5 тур</t>
  </si>
  <si>
    <t>Пиманов - Пархомовская</t>
  </si>
  <si>
    <t>Кочетова - Клименко</t>
  </si>
  <si>
    <t>Андрей Омаров</t>
  </si>
  <si>
    <t>Павел Ерёмин</t>
  </si>
  <si>
    <t>Дмитрий Дибров</t>
  </si>
  <si>
    <t>-5</t>
  </si>
  <si>
    <t>-4</t>
  </si>
  <si>
    <t>-1</t>
  </si>
  <si>
    <t>+5</t>
  </si>
  <si>
    <t>+1</t>
  </si>
  <si>
    <t>+4</t>
  </si>
  <si>
    <t>Омаров - Дибров</t>
  </si>
  <si>
    <t>Помазан - Еремин</t>
  </si>
  <si>
    <t>Дибров - Помазан</t>
  </si>
  <si>
    <t>Нечаев - Омаров</t>
  </si>
  <si>
    <t>Помазан - Нечаев</t>
  </si>
  <si>
    <t>Еремин - Дибров</t>
  </si>
  <si>
    <t>Нечаев - Еремин</t>
  </si>
  <si>
    <t>Омаров - Помазан</t>
  </si>
  <si>
    <t>Нечаев - Дибров</t>
  </si>
  <si>
    <t>Еремин - Омаров</t>
  </si>
  <si>
    <t>Омаров - Пархомовская</t>
  </si>
  <si>
    <t>1/2 финала</t>
  </si>
  <si>
    <t>Помазан - Пиманов</t>
  </si>
  <si>
    <t>13:2</t>
  </si>
  <si>
    <t>Нечаев - Кочетова</t>
  </si>
  <si>
    <t>Кочетова - Пиманов</t>
  </si>
  <si>
    <t>Нечаев - Помазан</t>
  </si>
  <si>
    <t>Клименко - Еремин</t>
  </si>
  <si>
    <t>Дибров - Гелдиев</t>
  </si>
  <si>
    <t>Итоги</t>
  </si>
  <si>
    <t>побед</t>
  </si>
  <si>
    <t>игр</t>
  </si>
  <si>
    <t>в кубок</t>
  </si>
  <si>
    <t>турн
рейтинг</t>
  </si>
  <si>
    <t>бонус
побед</t>
  </si>
  <si>
    <t>итог
рейтинг</t>
  </si>
  <si>
    <t>игры</t>
  </si>
  <si>
    <t>Гелдиев</t>
  </si>
  <si>
    <t>Клименко</t>
  </si>
  <si>
    <t>101011</t>
  </si>
  <si>
    <t>111110</t>
  </si>
  <si>
    <t>Дибров</t>
  </si>
  <si>
    <t>Еремин</t>
  </si>
  <si>
    <t>Помазан</t>
  </si>
  <si>
    <t>Нечаев</t>
  </si>
  <si>
    <t>Кочетова</t>
  </si>
  <si>
    <t>Пиманов</t>
  </si>
  <si>
    <t>Пархомовская</t>
  </si>
  <si>
    <t>Омаров</t>
  </si>
  <si>
    <t>111001</t>
  </si>
  <si>
    <t>101100</t>
  </si>
  <si>
    <t>001111</t>
  </si>
  <si>
    <t>100110</t>
  </si>
  <si>
    <t>000100</t>
  </si>
  <si>
    <t>01001</t>
  </si>
  <si>
    <t>00000</t>
  </si>
  <si>
    <t>2 этап</t>
  </si>
  <si>
    <t>3 этап</t>
  </si>
  <si>
    <t>4 этап</t>
  </si>
  <si>
    <t>5 этап</t>
  </si>
  <si>
    <t>6 этап</t>
  </si>
  <si>
    <t>Сумма</t>
  </si>
  <si>
    <t>Худший</t>
  </si>
  <si>
    <t>Итог</t>
  </si>
  <si>
    <t>Павел Еремин</t>
  </si>
  <si>
    <t>Региональная физкультурно-спортивная общественная организация "Федерация петанка Краснодарского края"</t>
  </si>
  <si>
    <t>Турнир тетов (одиночек) Каменный кубок - 2 этап</t>
  </si>
  <si>
    <t>6</t>
  </si>
  <si>
    <t>Группа А</t>
  </si>
  <si>
    <t>Александр Деревянных</t>
  </si>
  <si>
    <t>Евгения Костяная</t>
  </si>
  <si>
    <t>Сергей Родиков</t>
  </si>
  <si>
    <t>11:8</t>
  </si>
  <si>
    <t>11:3</t>
  </si>
  <si>
    <t>6:12</t>
  </si>
  <si>
    <t>3:11</t>
  </si>
  <si>
    <t>2:13</t>
  </si>
  <si>
    <t>-11</t>
  </si>
  <si>
    <t>11:7</t>
  </si>
  <si>
    <t>12:6</t>
  </si>
  <si>
    <t>+11</t>
  </si>
  <si>
    <t>7:11</t>
  </si>
  <si>
    <t>Деревнных - Родиков 13:6</t>
  </si>
  <si>
    <t>Костяная  - Нечаев 13:6</t>
  </si>
  <si>
    <t>Помазан - Гелдиев 6:13</t>
  </si>
  <si>
    <t>Нечаев - Помазан 13:2</t>
  </si>
  <si>
    <t>Родиков - Гелдиев 2:13</t>
  </si>
  <si>
    <t>Деревянных - Костяная 11:3</t>
  </si>
  <si>
    <t>Костяная - Родиков 11:7</t>
  </si>
  <si>
    <t>Помазан - Деревянных 12:6</t>
  </si>
  <si>
    <t>Гелдиев - Нечаев 10:13</t>
  </si>
  <si>
    <t>Родиков - Нечаев 8:13</t>
  </si>
  <si>
    <t>Деревянных - Гелдиев 8:13</t>
  </si>
  <si>
    <t>Костяная - Помазан 2:13</t>
  </si>
  <si>
    <t>Нечаев - Деревянных 13:9</t>
  </si>
  <si>
    <t>Гелдиев - Костяная 13:8</t>
  </si>
  <si>
    <t>Помазан - Родиков 13:2</t>
  </si>
  <si>
    <t>8:11</t>
  </si>
  <si>
    <t>Группа В</t>
  </si>
  <si>
    <t>Валентина Кочетова</t>
  </si>
  <si>
    <t>13::5</t>
  </si>
  <si>
    <t>1-6</t>
  </si>
  <si>
    <t>Дибров - Клименко 5:13</t>
  </si>
  <si>
    <t>2  тур</t>
  </si>
  <si>
    <t>Валя Кочетова</t>
  </si>
  <si>
    <t>Валя Кочетова - Валерия Кочетова 10:13</t>
  </si>
  <si>
    <t>Клименко - Валя Кочетова 13:12</t>
  </si>
  <si>
    <t>Ерёмин - Дибров 13:8</t>
  </si>
  <si>
    <t>Валерия Кочетова - Клименко 13:7</t>
  </si>
  <si>
    <t>Валя Кочетова - Ерёмин 11:13</t>
  </si>
  <si>
    <t>Ерёмин - Валерия Кочетова 8:11</t>
  </si>
  <si>
    <t>Дибров - Валя Кочетова 13:4</t>
  </si>
  <si>
    <t>Клименко - Ерёмин 13:10</t>
  </si>
  <si>
    <t>Валерия Кочетова - Дибров 11:13</t>
  </si>
  <si>
    <t>Playoff</t>
  </si>
  <si>
    <t>Валя Кочетова - Костяная</t>
  </si>
  <si>
    <t>Валерия Кочетова - Гелдиев</t>
  </si>
  <si>
    <t>Нечаев - Клименко</t>
  </si>
  <si>
    <t>За 3 место:</t>
  </si>
  <si>
    <t>Клименко - Валерия Кочетова</t>
  </si>
  <si>
    <t>Нечаев - Гелдиев</t>
  </si>
  <si>
    <t>Ерёмин - Деревянных</t>
  </si>
  <si>
    <t>За 7 место:</t>
  </si>
  <si>
    <t>Помазан - Ерёмин</t>
  </si>
  <si>
    <t>За 5 место:</t>
  </si>
  <si>
    <t xml:space="preserve">Дибров - Деревянных </t>
  </si>
  <si>
    <t>Итоговые результаты</t>
  </si>
  <si>
    <t>Фамилия, Имя</t>
  </si>
  <si>
    <t>Город</t>
  </si>
  <si>
    <t>Разряд</t>
  </si>
  <si>
    <t>Выполн
разряд</t>
  </si>
  <si>
    <t>Игры</t>
  </si>
  <si>
    <t>Баланс</t>
  </si>
  <si>
    <t>Рейтинг</t>
  </si>
  <si>
    <t>б/р</t>
  </si>
  <si>
    <t>III</t>
  </si>
  <si>
    <t>4/6</t>
  </si>
  <si>
    <t>3/6</t>
  </si>
  <si>
    <t>0011101</t>
  </si>
  <si>
    <t>4/7</t>
  </si>
  <si>
    <t>Рейтинг
КК</t>
  </si>
  <si>
    <t>0111111</t>
  </si>
  <si>
    <t>1101110</t>
  </si>
  <si>
    <t>110110</t>
  </si>
  <si>
    <t>6/7</t>
  </si>
  <si>
    <t>5/7</t>
  </si>
  <si>
    <t>111000</t>
  </si>
  <si>
    <t>1100010</t>
  </si>
  <si>
    <t>3/7</t>
  </si>
  <si>
    <t>110000</t>
  </si>
  <si>
    <t>2/6</t>
  </si>
  <si>
    <t>00001</t>
  </si>
  <si>
    <t>1/5</t>
  </si>
  <si>
    <t>0000</t>
  </si>
  <si>
    <t>0/4</t>
  </si>
  <si>
    <t>101000</t>
  </si>
  <si>
    <t>18.75 + 1.5 = 20.25</t>
  </si>
  <si>
    <t>0,56</t>
  </si>
  <si>
    <t>15 + 1.25 = 16.25</t>
  </si>
  <si>
    <t>12 + 1 = 13</t>
  </si>
  <si>
    <t>9 + 0.75 = 9.75</t>
  </si>
  <si>
    <t>6.75 + 1 = 7.75</t>
  </si>
  <si>
    <t>4.5 + 0.75 = 5.25</t>
  </si>
  <si>
    <t>3 + 1 = 4</t>
  </si>
  <si>
    <t>2.25 + 0.5 = 2.75</t>
  </si>
  <si>
    <t>1.69 + 0.25 = 1.94</t>
  </si>
  <si>
    <t>1.13 + 0.5 = 1.63</t>
  </si>
  <si>
    <t>Общий зачет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</si>
</sst>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sz val="10"/>
      <color theme="1"/>
      <name val="Calibri"/>
      <family val="2"/>
      <charset val="204"/>
      <scheme val="minor"/>
    </font>
    <font>
      <sz val="14"/>
      <name val="Arial Cyr"/>
      <charset val="204"/>
    </font>
    <font>
      <sz val="10"/>
      <name val="Arial Cyr"/>
      <charset val="204"/>
    </font>
    <font>
      <sz val="1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b/>
      <sz val="14"/>
      <color theme="1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64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49" fontId="0" fillId="0" borderId="1" xfId="0" applyNumberFormat="1" applyFill="1" applyBorder="1" applyAlignment="1">
      <alignment horizontal="center"/>
    </xf>
    <xf numFmtId="0" fontId="0" fillId="3" borderId="0" xfId="0" applyFill="1"/>
    <xf numFmtId="49" fontId="0" fillId="0" borderId="0" xfId="0" applyNumberFormat="1" applyFill="1" applyBorder="1" applyAlignment="1">
      <alignment horizontal="left"/>
    </xf>
    <xf numFmtId="20" fontId="0" fillId="0" borderId="0" xfId="0" applyNumberFormat="1"/>
    <xf numFmtId="14" fontId="4" fillId="0" borderId="0" xfId="0" applyNumberFormat="1" applyFont="1"/>
    <xf numFmtId="49" fontId="0" fillId="4" borderId="1" xfId="0" applyNumberFormat="1" applyFill="1" applyBorder="1" applyAlignment="1">
      <alignment horizontal="center"/>
    </xf>
    <xf numFmtId="49" fontId="0" fillId="5" borderId="1" xfId="0" applyNumberFormat="1" applyFill="1" applyBorder="1" applyAlignment="1">
      <alignment horizontal="center"/>
    </xf>
    <xf numFmtId="49" fontId="0" fillId="0" borderId="0" xfId="0" applyNumberFormat="1"/>
    <xf numFmtId="49" fontId="0" fillId="0" borderId="1" xfId="0" applyNumberFormat="1" applyBorder="1"/>
    <xf numFmtId="49" fontId="4" fillId="0" borderId="1" xfId="0" applyNumberFormat="1" applyFont="1" applyBorder="1" applyAlignment="1">
      <alignment wrapText="1"/>
    </xf>
    <xf numFmtId="1" fontId="0" fillId="0" borderId="1" xfId="0" applyNumberFormat="1" applyBorder="1"/>
    <xf numFmtId="0" fontId="0" fillId="0" borderId="1" xfId="0" applyNumberFormat="1" applyBorder="1"/>
    <xf numFmtId="2" fontId="0" fillId="0" borderId="1" xfId="0" applyNumberFormat="1" applyBorder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/>
    <xf numFmtId="14" fontId="2" fillId="0" borderId="0" xfId="0" applyNumberFormat="1" applyFont="1"/>
    <xf numFmtId="0" fontId="3" fillId="0" borderId="1" xfId="1" applyFont="1" applyBorder="1"/>
    <xf numFmtId="0" fontId="6" fillId="0" borderId="1" xfId="1" applyFont="1" applyBorder="1"/>
    <xf numFmtId="49" fontId="3" fillId="0" borderId="1" xfId="1" applyNumberFormat="1" applyFont="1" applyFill="1" applyBorder="1" applyAlignment="1">
      <alignment horizontal="center"/>
    </xf>
    <xf numFmtId="49" fontId="3" fillId="0" borderId="2" xfId="1" applyNumberFormat="1" applyFont="1" applyBorder="1" applyAlignment="1">
      <alignment horizontal="center"/>
    </xf>
    <xf numFmtId="49" fontId="3" fillId="0" borderId="3" xfId="1" applyNumberFormat="1" applyFont="1" applyBorder="1" applyAlignment="1">
      <alignment horizontal="center"/>
    </xf>
    <xf numFmtId="49" fontId="3" fillId="6" borderId="1" xfId="1" applyNumberFormat="1" applyFont="1" applyFill="1" applyBorder="1" applyAlignment="1">
      <alignment horizontal="center"/>
    </xf>
    <xf numFmtId="49" fontId="3" fillId="5" borderId="1" xfId="1" applyNumberFormat="1" applyFont="1" applyFill="1" applyBorder="1" applyAlignment="1">
      <alignment horizontal="center"/>
    </xf>
    <xf numFmtId="49" fontId="3" fillId="2" borderId="1" xfId="1" applyNumberFormat="1" applyFont="1" applyFill="1" applyBorder="1" applyAlignment="1">
      <alignment horizontal="center"/>
    </xf>
    <xf numFmtId="0" fontId="0" fillId="0" borderId="0" xfId="0" applyFont="1"/>
    <xf numFmtId="0" fontId="7" fillId="0" borderId="0" xfId="0" applyFont="1"/>
    <xf numFmtId="0" fontId="0" fillId="0" borderId="0" xfId="0" applyFont="1" applyAlignment="1">
      <alignment horizontal="left"/>
    </xf>
    <xf numFmtId="49" fontId="8" fillId="0" borderId="0" xfId="1" applyNumberFormat="1" applyFont="1" applyFill="1" applyBorder="1" applyAlignment="1">
      <alignment horizontal="left"/>
    </xf>
    <xf numFmtId="0" fontId="9" fillId="0" borderId="0" xfId="0" applyFont="1"/>
    <xf numFmtId="0" fontId="10" fillId="0" borderId="0" xfId="0" applyFont="1"/>
    <xf numFmtId="49" fontId="9" fillId="0" borderId="0" xfId="0" applyNumberFormat="1" applyFont="1"/>
    <xf numFmtId="0" fontId="0" fillId="0" borderId="0" xfId="0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49" fontId="3" fillId="0" borderId="1" xfId="0" applyNumberFormat="1" applyFont="1" applyBorder="1"/>
    <xf numFmtId="49" fontId="0" fillId="0" borderId="2" xfId="0" applyNumberFormat="1" applyFill="1" applyBorder="1" applyAlignment="1">
      <alignment horizontal="center"/>
    </xf>
    <xf numFmtId="49" fontId="0" fillId="0" borderId="3" xfId="0" applyNumberFormat="1" applyFill="1" applyBorder="1" applyAlignment="1">
      <alignment horizontal="center"/>
    </xf>
    <xf numFmtId="0" fontId="0" fillId="0" borderId="1" xfId="0" applyBorder="1" applyAlignment="1"/>
    <xf numFmtId="49" fontId="0" fillId="0" borderId="1" xfId="0" applyNumberFormat="1" applyBorder="1" applyAlignment="1">
      <alignment wrapText="1"/>
    </xf>
    <xf numFmtId="49" fontId="0" fillId="0" borderId="1" xfId="0" applyNumberFormat="1" applyBorder="1" applyAlignment="1"/>
    <xf numFmtId="49" fontId="0" fillId="2" borderId="1" xfId="0" applyNumberForma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1" applyFont="1" applyBorder="1" applyAlignment="1"/>
    <xf numFmtId="49" fontId="3" fillId="0" borderId="1" xfId="1" applyNumberFormat="1" applyFont="1" applyBorder="1" applyAlignment="1">
      <alignment wrapText="1"/>
    </xf>
    <xf numFmtId="49" fontId="3" fillId="0" borderId="1" xfId="1" applyNumberFormat="1" applyFont="1" applyBorder="1" applyAlignment="1"/>
    <xf numFmtId="49" fontId="3" fillId="2" borderId="1" xfId="1" applyNumberFormat="1" applyFont="1" applyFill="1" applyBorder="1" applyAlignment="1">
      <alignment horizontal="center"/>
    </xf>
    <xf numFmtId="49" fontId="3" fillId="0" borderId="2" xfId="1" applyNumberFormat="1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center"/>
    </xf>
    <xf numFmtId="49" fontId="1" fillId="0" borderId="2" xfId="1" applyNumberFormat="1" applyFont="1" applyBorder="1" applyAlignment="1">
      <alignment horizontal="center"/>
    </xf>
    <xf numFmtId="49" fontId="1" fillId="0" borderId="3" xfId="1" applyNumberFormat="1" applyFont="1" applyBorder="1" applyAlignment="1">
      <alignment horizontal="center"/>
    </xf>
    <xf numFmtId="0" fontId="3" fillId="0" borderId="4" xfId="0" applyFont="1" applyBorder="1" applyAlignment="1"/>
    <xf numFmtId="0" fontId="0" fillId="0" borderId="5" xfId="0" applyBorder="1" applyAlignment="1"/>
    <xf numFmtId="49" fontId="2" fillId="0" borderId="4" xfId="0" applyNumberFormat="1" applyFont="1" applyBorder="1" applyAlignment="1"/>
    <xf numFmtId="0" fontId="11" fillId="0" borderId="0" xfId="0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</xdr:colOff>
      <xdr:row>0</xdr:row>
      <xdr:rowOff>1</xdr:rowOff>
    </xdr:from>
    <xdr:to>
      <xdr:col>1</xdr:col>
      <xdr:colOff>323850</xdr:colOff>
      <xdr:row>4</xdr:row>
      <xdr:rowOff>1220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" y="1"/>
          <a:ext cx="895348" cy="12108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workbookViewId="0">
      <selection activeCell="B11" sqref="B11:B12"/>
    </sheetView>
  </sheetViews>
  <sheetFormatPr defaultRowHeight="15" x14ac:dyDescent="0.25"/>
  <cols>
    <col min="1" max="1" width="10.140625" customWidth="1"/>
    <col min="2" max="2" width="21" customWidth="1"/>
    <col min="3" max="3" width="9.7109375" customWidth="1"/>
    <col min="4" max="4" width="7.5703125" customWidth="1"/>
    <col min="5" max="5" width="7.42578125" customWidth="1"/>
    <col min="6" max="6" width="7.5703125" customWidth="1"/>
    <col min="7" max="7" width="7.7109375" customWidth="1"/>
    <col min="8" max="8" width="8.42578125" customWidth="1"/>
    <col min="9" max="9" width="7.42578125" customWidth="1"/>
    <col min="10" max="10" width="8" customWidth="1"/>
    <col min="11" max="11" width="6.7109375" customWidth="1"/>
    <col min="12" max="12" width="8" customWidth="1"/>
    <col min="253" max="253" width="4.42578125" customWidth="1"/>
    <col min="254" max="254" width="23" customWidth="1"/>
    <col min="255" max="260" width="6.7109375" customWidth="1"/>
    <col min="261" max="261" width="10" customWidth="1"/>
    <col min="262" max="262" width="11.85546875" customWidth="1"/>
    <col min="509" max="509" width="4.42578125" customWidth="1"/>
    <col min="510" max="510" width="23" customWidth="1"/>
    <col min="511" max="516" width="6.7109375" customWidth="1"/>
    <col min="517" max="517" width="10" customWidth="1"/>
    <col min="518" max="518" width="11.85546875" customWidth="1"/>
    <col min="765" max="765" width="4.42578125" customWidth="1"/>
    <col min="766" max="766" width="23" customWidth="1"/>
    <col min="767" max="772" width="6.7109375" customWidth="1"/>
    <col min="773" max="773" width="10" customWidth="1"/>
    <col min="774" max="774" width="11.85546875" customWidth="1"/>
    <col min="1021" max="1021" width="4.42578125" customWidth="1"/>
    <col min="1022" max="1022" width="23" customWidth="1"/>
    <col min="1023" max="1028" width="6.7109375" customWidth="1"/>
    <col min="1029" max="1029" width="10" customWidth="1"/>
    <col min="1030" max="1030" width="11.85546875" customWidth="1"/>
    <col min="1277" max="1277" width="4.42578125" customWidth="1"/>
    <col min="1278" max="1278" width="23" customWidth="1"/>
    <col min="1279" max="1284" width="6.7109375" customWidth="1"/>
    <col min="1285" max="1285" width="10" customWidth="1"/>
    <col min="1286" max="1286" width="11.85546875" customWidth="1"/>
    <col min="1533" max="1533" width="4.42578125" customWidth="1"/>
    <col min="1534" max="1534" width="23" customWidth="1"/>
    <col min="1535" max="1540" width="6.7109375" customWidth="1"/>
    <col min="1541" max="1541" width="10" customWidth="1"/>
    <col min="1542" max="1542" width="11.85546875" customWidth="1"/>
    <col min="1789" max="1789" width="4.42578125" customWidth="1"/>
    <col min="1790" max="1790" width="23" customWidth="1"/>
    <col min="1791" max="1796" width="6.7109375" customWidth="1"/>
    <col min="1797" max="1797" width="10" customWidth="1"/>
    <col min="1798" max="1798" width="11.85546875" customWidth="1"/>
    <col min="2045" max="2045" width="4.42578125" customWidth="1"/>
    <col min="2046" max="2046" width="23" customWidth="1"/>
    <col min="2047" max="2052" width="6.7109375" customWidth="1"/>
    <col min="2053" max="2053" width="10" customWidth="1"/>
    <col min="2054" max="2054" width="11.85546875" customWidth="1"/>
    <col min="2301" max="2301" width="4.42578125" customWidth="1"/>
    <col min="2302" max="2302" width="23" customWidth="1"/>
    <col min="2303" max="2308" width="6.7109375" customWidth="1"/>
    <col min="2309" max="2309" width="10" customWidth="1"/>
    <col min="2310" max="2310" width="11.85546875" customWidth="1"/>
    <col min="2557" max="2557" width="4.42578125" customWidth="1"/>
    <col min="2558" max="2558" width="23" customWidth="1"/>
    <col min="2559" max="2564" width="6.7109375" customWidth="1"/>
    <col min="2565" max="2565" width="10" customWidth="1"/>
    <col min="2566" max="2566" width="11.85546875" customWidth="1"/>
    <col min="2813" max="2813" width="4.42578125" customWidth="1"/>
    <col min="2814" max="2814" width="23" customWidth="1"/>
    <col min="2815" max="2820" width="6.7109375" customWidth="1"/>
    <col min="2821" max="2821" width="10" customWidth="1"/>
    <col min="2822" max="2822" width="11.85546875" customWidth="1"/>
    <col min="3069" max="3069" width="4.42578125" customWidth="1"/>
    <col min="3070" max="3070" width="23" customWidth="1"/>
    <col min="3071" max="3076" width="6.7109375" customWidth="1"/>
    <col min="3077" max="3077" width="10" customWidth="1"/>
    <col min="3078" max="3078" width="11.85546875" customWidth="1"/>
    <col min="3325" max="3325" width="4.42578125" customWidth="1"/>
    <col min="3326" max="3326" width="23" customWidth="1"/>
    <col min="3327" max="3332" width="6.7109375" customWidth="1"/>
    <col min="3333" max="3333" width="10" customWidth="1"/>
    <col min="3334" max="3334" width="11.85546875" customWidth="1"/>
    <col min="3581" max="3581" width="4.42578125" customWidth="1"/>
    <col min="3582" max="3582" width="23" customWidth="1"/>
    <col min="3583" max="3588" width="6.7109375" customWidth="1"/>
    <col min="3589" max="3589" width="10" customWidth="1"/>
    <col min="3590" max="3590" width="11.85546875" customWidth="1"/>
    <col min="3837" max="3837" width="4.42578125" customWidth="1"/>
    <col min="3838" max="3838" width="23" customWidth="1"/>
    <col min="3839" max="3844" width="6.7109375" customWidth="1"/>
    <col min="3845" max="3845" width="10" customWidth="1"/>
    <col min="3846" max="3846" width="11.85546875" customWidth="1"/>
    <col min="4093" max="4093" width="4.42578125" customWidth="1"/>
    <col min="4094" max="4094" width="23" customWidth="1"/>
    <col min="4095" max="4100" width="6.7109375" customWidth="1"/>
    <col min="4101" max="4101" width="10" customWidth="1"/>
    <col min="4102" max="4102" width="11.85546875" customWidth="1"/>
    <col min="4349" max="4349" width="4.42578125" customWidth="1"/>
    <col min="4350" max="4350" width="23" customWidth="1"/>
    <col min="4351" max="4356" width="6.7109375" customWidth="1"/>
    <col min="4357" max="4357" width="10" customWidth="1"/>
    <col min="4358" max="4358" width="11.85546875" customWidth="1"/>
    <col min="4605" max="4605" width="4.42578125" customWidth="1"/>
    <col min="4606" max="4606" width="23" customWidth="1"/>
    <col min="4607" max="4612" width="6.7109375" customWidth="1"/>
    <col min="4613" max="4613" width="10" customWidth="1"/>
    <col min="4614" max="4614" width="11.85546875" customWidth="1"/>
    <col min="4861" max="4861" width="4.42578125" customWidth="1"/>
    <col min="4862" max="4862" width="23" customWidth="1"/>
    <col min="4863" max="4868" width="6.7109375" customWidth="1"/>
    <col min="4869" max="4869" width="10" customWidth="1"/>
    <col min="4870" max="4870" width="11.85546875" customWidth="1"/>
    <col min="5117" max="5117" width="4.42578125" customWidth="1"/>
    <col min="5118" max="5118" width="23" customWidth="1"/>
    <col min="5119" max="5124" width="6.7109375" customWidth="1"/>
    <col min="5125" max="5125" width="10" customWidth="1"/>
    <col min="5126" max="5126" width="11.85546875" customWidth="1"/>
    <col min="5373" max="5373" width="4.42578125" customWidth="1"/>
    <col min="5374" max="5374" width="23" customWidth="1"/>
    <col min="5375" max="5380" width="6.7109375" customWidth="1"/>
    <col min="5381" max="5381" width="10" customWidth="1"/>
    <col min="5382" max="5382" width="11.85546875" customWidth="1"/>
    <col min="5629" max="5629" width="4.42578125" customWidth="1"/>
    <col min="5630" max="5630" width="23" customWidth="1"/>
    <col min="5631" max="5636" width="6.7109375" customWidth="1"/>
    <col min="5637" max="5637" width="10" customWidth="1"/>
    <col min="5638" max="5638" width="11.85546875" customWidth="1"/>
    <col min="5885" max="5885" width="4.42578125" customWidth="1"/>
    <col min="5886" max="5886" width="23" customWidth="1"/>
    <col min="5887" max="5892" width="6.7109375" customWidth="1"/>
    <col min="5893" max="5893" width="10" customWidth="1"/>
    <col min="5894" max="5894" width="11.85546875" customWidth="1"/>
    <col min="6141" max="6141" width="4.42578125" customWidth="1"/>
    <col min="6142" max="6142" width="23" customWidth="1"/>
    <col min="6143" max="6148" width="6.7109375" customWidth="1"/>
    <col min="6149" max="6149" width="10" customWidth="1"/>
    <col min="6150" max="6150" width="11.85546875" customWidth="1"/>
    <col min="6397" max="6397" width="4.42578125" customWidth="1"/>
    <col min="6398" max="6398" width="23" customWidth="1"/>
    <col min="6399" max="6404" width="6.7109375" customWidth="1"/>
    <col min="6405" max="6405" width="10" customWidth="1"/>
    <col min="6406" max="6406" width="11.85546875" customWidth="1"/>
    <col min="6653" max="6653" width="4.42578125" customWidth="1"/>
    <col min="6654" max="6654" width="23" customWidth="1"/>
    <col min="6655" max="6660" width="6.7109375" customWidth="1"/>
    <col min="6661" max="6661" width="10" customWidth="1"/>
    <col min="6662" max="6662" width="11.85546875" customWidth="1"/>
    <col min="6909" max="6909" width="4.42578125" customWidth="1"/>
    <col min="6910" max="6910" width="23" customWidth="1"/>
    <col min="6911" max="6916" width="6.7109375" customWidth="1"/>
    <col min="6917" max="6917" width="10" customWidth="1"/>
    <col min="6918" max="6918" width="11.85546875" customWidth="1"/>
    <col min="7165" max="7165" width="4.42578125" customWidth="1"/>
    <col min="7166" max="7166" width="23" customWidth="1"/>
    <col min="7167" max="7172" width="6.7109375" customWidth="1"/>
    <col min="7173" max="7173" width="10" customWidth="1"/>
    <col min="7174" max="7174" width="11.85546875" customWidth="1"/>
    <col min="7421" max="7421" width="4.42578125" customWidth="1"/>
    <col min="7422" max="7422" width="23" customWidth="1"/>
    <col min="7423" max="7428" width="6.7109375" customWidth="1"/>
    <col min="7429" max="7429" width="10" customWidth="1"/>
    <col min="7430" max="7430" width="11.85546875" customWidth="1"/>
    <col min="7677" max="7677" width="4.42578125" customWidth="1"/>
    <col min="7678" max="7678" width="23" customWidth="1"/>
    <col min="7679" max="7684" width="6.7109375" customWidth="1"/>
    <col min="7685" max="7685" width="10" customWidth="1"/>
    <col min="7686" max="7686" width="11.85546875" customWidth="1"/>
    <col min="7933" max="7933" width="4.42578125" customWidth="1"/>
    <col min="7934" max="7934" width="23" customWidth="1"/>
    <col min="7935" max="7940" width="6.7109375" customWidth="1"/>
    <col min="7941" max="7941" width="10" customWidth="1"/>
    <col min="7942" max="7942" width="11.85546875" customWidth="1"/>
    <col min="8189" max="8189" width="4.42578125" customWidth="1"/>
    <col min="8190" max="8190" width="23" customWidth="1"/>
    <col min="8191" max="8196" width="6.7109375" customWidth="1"/>
    <col min="8197" max="8197" width="10" customWidth="1"/>
    <col min="8198" max="8198" width="11.85546875" customWidth="1"/>
    <col min="8445" max="8445" width="4.42578125" customWidth="1"/>
    <col min="8446" max="8446" width="23" customWidth="1"/>
    <col min="8447" max="8452" width="6.7109375" customWidth="1"/>
    <col min="8453" max="8453" width="10" customWidth="1"/>
    <col min="8454" max="8454" width="11.85546875" customWidth="1"/>
    <col min="8701" max="8701" width="4.42578125" customWidth="1"/>
    <col min="8702" max="8702" width="23" customWidth="1"/>
    <col min="8703" max="8708" width="6.7109375" customWidth="1"/>
    <col min="8709" max="8709" width="10" customWidth="1"/>
    <col min="8710" max="8710" width="11.85546875" customWidth="1"/>
    <col min="8957" max="8957" width="4.42578125" customWidth="1"/>
    <col min="8958" max="8958" width="23" customWidth="1"/>
    <col min="8959" max="8964" width="6.7109375" customWidth="1"/>
    <col min="8965" max="8965" width="10" customWidth="1"/>
    <col min="8966" max="8966" width="11.85546875" customWidth="1"/>
    <col min="9213" max="9213" width="4.42578125" customWidth="1"/>
    <col min="9214" max="9214" width="23" customWidth="1"/>
    <col min="9215" max="9220" width="6.7109375" customWidth="1"/>
    <col min="9221" max="9221" width="10" customWidth="1"/>
    <col min="9222" max="9222" width="11.85546875" customWidth="1"/>
    <col min="9469" max="9469" width="4.42578125" customWidth="1"/>
    <col min="9470" max="9470" width="23" customWidth="1"/>
    <col min="9471" max="9476" width="6.7109375" customWidth="1"/>
    <col min="9477" max="9477" width="10" customWidth="1"/>
    <col min="9478" max="9478" width="11.85546875" customWidth="1"/>
    <col min="9725" max="9725" width="4.42578125" customWidth="1"/>
    <col min="9726" max="9726" width="23" customWidth="1"/>
    <col min="9727" max="9732" width="6.7109375" customWidth="1"/>
    <col min="9733" max="9733" width="10" customWidth="1"/>
    <col min="9734" max="9734" width="11.85546875" customWidth="1"/>
    <col min="9981" max="9981" width="4.42578125" customWidth="1"/>
    <col min="9982" max="9982" width="23" customWidth="1"/>
    <col min="9983" max="9988" width="6.7109375" customWidth="1"/>
    <col min="9989" max="9989" width="10" customWidth="1"/>
    <col min="9990" max="9990" width="11.85546875" customWidth="1"/>
    <col min="10237" max="10237" width="4.42578125" customWidth="1"/>
    <col min="10238" max="10238" width="23" customWidth="1"/>
    <col min="10239" max="10244" width="6.7109375" customWidth="1"/>
    <col min="10245" max="10245" width="10" customWidth="1"/>
    <col min="10246" max="10246" width="11.85546875" customWidth="1"/>
    <col min="10493" max="10493" width="4.42578125" customWidth="1"/>
    <col min="10494" max="10494" width="23" customWidth="1"/>
    <col min="10495" max="10500" width="6.7109375" customWidth="1"/>
    <col min="10501" max="10501" width="10" customWidth="1"/>
    <col min="10502" max="10502" width="11.85546875" customWidth="1"/>
    <col min="10749" max="10749" width="4.42578125" customWidth="1"/>
    <col min="10750" max="10750" width="23" customWidth="1"/>
    <col min="10751" max="10756" width="6.7109375" customWidth="1"/>
    <col min="10757" max="10757" width="10" customWidth="1"/>
    <col min="10758" max="10758" width="11.85546875" customWidth="1"/>
    <col min="11005" max="11005" width="4.42578125" customWidth="1"/>
    <col min="11006" max="11006" width="23" customWidth="1"/>
    <col min="11007" max="11012" width="6.7109375" customWidth="1"/>
    <col min="11013" max="11013" width="10" customWidth="1"/>
    <col min="11014" max="11014" width="11.85546875" customWidth="1"/>
    <col min="11261" max="11261" width="4.42578125" customWidth="1"/>
    <col min="11262" max="11262" width="23" customWidth="1"/>
    <col min="11263" max="11268" width="6.7109375" customWidth="1"/>
    <col min="11269" max="11269" width="10" customWidth="1"/>
    <col min="11270" max="11270" width="11.85546875" customWidth="1"/>
    <col min="11517" max="11517" width="4.42578125" customWidth="1"/>
    <col min="11518" max="11518" width="23" customWidth="1"/>
    <col min="11519" max="11524" width="6.7109375" customWidth="1"/>
    <col min="11525" max="11525" width="10" customWidth="1"/>
    <col min="11526" max="11526" width="11.85546875" customWidth="1"/>
    <col min="11773" max="11773" width="4.42578125" customWidth="1"/>
    <col min="11774" max="11774" width="23" customWidth="1"/>
    <col min="11775" max="11780" width="6.7109375" customWidth="1"/>
    <col min="11781" max="11781" width="10" customWidth="1"/>
    <col min="11782" max="11782" width="11.85546875" customWidth="1"/>
    <col min="12029" max="12029" width="4.42578125" customWidth="1"/>
    <col min="12030" max="12030" width="23" customWidth="1"/>
    <col min="12031" max="12036" width="6.7109375" customWidth="1"/>
    <col min="12037" max="12037" width="10" customWidth="1"/>
    <col min="12038" max="12038" width="11.85546875" customWidth="1"/>
    <col min="12285" max="12285" width="4.42578125" customWidth="1"/>
    <col min="12286" max="12286" width="23" customWidth="1"/>
    <col min="12287" max="12292" width="6.7109375" customWidth="1"/>
    <col min="12293" max="12293" width="10" customWidth="1"/>
    <col min="12294" max="12294" width="11.85546875" customWidth="1"/>
    <col min="12541" max="12541" width="4.42578125" customWidth="1"/>
    <col min="12542" max="12542" width="23" customWidth="1"/>
    <col min="12543" max="12548" width="6.7109375" customWidth="1"/>
    <col min="12549" max="12549" width="10" customWidth="1"/>
    <col min="12550" max="12550" width="11.85546875" customWidth="1"/>
    <col min="12797" max="12797" width="4.42578125" customWidth="1"/>
    <col min="12798" max="12798" width="23" customWidth="1"/>
    <col min="12799" max="12804" width="6.7109375" customWidth="1"/>
    <col min="12805" max="12805" width="10" customWidth="1"/>
    <col min="12806" max="12806" width="11.85546875" customWidth="1"/>
    <col min="13053" max="13053" width="4.42578125" customWidth="1"/>
    <col min="13054" max="13054" width="23" customWidth="1"/>
    <col min="13055" max="13060" width="6.7109375" customWidth="1"/>
    <col min="13061" max="13061" width="10" customWidth="1"/>
    <col min="13062" max="13062" width="11.85546875" customWidth="1"/>
    <col min="13309" max="13309" width="4.42578125" customWidth="1"/>
    <col min="13310" max="13310" width="23" customWidth="1"/>
    <col min="13311" max="13316" width="6.7109375" customWidth="1"/>
    <col min="13317" max="13317" width="10" customWidth="1"/>
    <col min="13318" max="13318" width="11.85546875" customWidth="1"/>
    <col min="13565" max="13565" width="4.42578125" customWidth="1"/>
    <col min="13566" max="13566" width="23" customWidth="1"/>
    <col min="13567" max="13572" width="6.7109375" customWidth="1"/>
    <col min="13573" max="13573" width="10" customWidth="1"/>
    <col min="13574" max="13574" width="11.85546875" customWidth="1"/>
    <col min="13821" max="13821" width="4.42578125" customWidth="1"/>
    <col min="13822" max="13822" width="23" customWidth="1"/>
    <col min="13823" max="13828" width="6.7109375" customWidth="1"/>
    <col min="13829" max="13829" width="10" customWidth="1"/>
    <col min="13830" max="13830" width="11.85546875" customWidth="1"/>
    <col min="14077" max="14077" width="4.42578125" customWidth="1"/>
    <col min="14078" max="14078" width="23" customWidth="1"/>
    <col min="14079" max="14084" width="6.7109375" customWidth="1"/>
    <col min="14085" max="14085" width="10" customWidth="1"/>
    <col min="14086" max="14086" width="11.85546875" customWidth="1"/>
    <col min="14333" max="14333" width="4.42578125" customWidth="1"/>
    <col min="14334" max="14334" width="23" customWidth="1"/>
    <col min="14335" max="14340" width="6.7109375" customWidth="1"/>
    <col min="14341" max="14341" width="10" customWidth="1"/>
    <col min="14342" max="14342" width="11.85546875" customWidth="1"/>
    <col min="14589" max="14589" width="4.42578125" customWidth="1"/>
    <col min="14590" max="14590" width="23" customWidth="1"/>
    <col min="14591" max="14596" width="6.7109375" customWidth="1"/>
    <col min="14597" max="14597" width="10" customWidth="1"/>
    <col min="14598" max="14598" width="11.85546875" customWidth="1"/>
    <col min="14845" max="14845" width="4.42578125" customWidth="1"/>
    <col min="14846" max="14846" width="23" customWidth="1"/>
    <col min="14847" max="14852" width="6.7109375" customWidth="1"/>
    <col min="14853" max="14853" width="10" customWidth="1"/>
    <col min="14854" max="14854" width="11.85546875" customWidth="1"/>
    <col min="15101" max="15101" width="4.42578125" customWidth="1"/>
    <col min="15102" max="15102" width="23" customWidth="1"/>
    <col min="15103" max="15108" width="6.7109375" customWidth="1"/>
    <col min="15109" max="15109" width="10" customWidth="1"/>
    <col min="15110" max="15110" width="11.85546875" customWidth="1"/>
    <col min="15357" max="15357" width="4.42578125" customWidth="1"/>
    <col min="15358" max="15358" width="23" customWidth="1"/>
    <col min="15359" max="15364" width="6.7109375" customWidth="1"/>
    <col min="15365" max="15365" width="10" customWidth="1"/>
    <col min="15366" max="15366" width="11.85546875" customWidth="1"/>
    <col min="15613" max="15613" width="4.42578125" customWidth="1"/>
    <col min="15614" max="15614" width="23" customWidth="1"/>
    <col min="15615" max="15620" width="6.7109375" customWidth="1"/>
    <col min="15621" max="15621" width="10" customWidth="1"/>
    <col min="15622" max="15622" width="11.85546875" customWidth="1"/>
    <col min="15869" max="15869" width="4.42578125" customWidth="1"/>
    <col min="15870" max="15870" width="23" customWidth="1"/>
    <col min="15871" max="15876" width="6.7109375" customWidth="1"/>
    <col min="15877" max="15877" width="10" customWidth="1"/>
    <col min="15878" max="15878" width="11.85546875" customWidth="1"/>
    <col min="16125" max="16125" width="4.42578125" customWidth="1"/>
    <col min="16126" max="16126" width="23" customWidth="1"/>
    <col min="16127" max="16132" width="6.7109375" customWidth="1"/>
    <col min="16133" max="16133" width="10" customWidth="1"/>
    <col min="16134" max="16134" width="11.85546875" customWidth="1"/>
  </cols>
  <sheetData>
    <row r="1" spans="1:12" ht="15.75" x14ac:dyDescent="0.25">
      <c r="B1" s="1" t="s">
        <v>50</v>
      </c>
    </row>
    <row r="2" spans="1:12" x14ac:dyDescent="0.25">
      <c r="B2" s="2" t="s">
        <v>0</v>
      </c>
    </row>
    <row r="3" spans="1:12" x14ac:dyDescent="0.25">
      <c r="B3" s="2" t="s">
        <v>52</v>
      </c>
      <c r="C3" s="11">
        <v>44283</v>
      </c>
    </row>
    <row r="5" spans="1:12" ht="15.75" x14ac:dyDescent="0.25">
      <c r="B5" s="3" t="s">
        <v>1</v>
      </c>
    </row>
    <row r="6" spans="1:12" x14ac:dyDescent="0.25">
      <c r="A6" s="4"/>
      <c r="B6" s="4"/>
      <c r="C6" s="4">
        <v>1</v>
      </c>
      <c r="D6" s="4">
        <v>2</v>
      </c>
      <c r="E6" s="4">
        <v>3</v>
      </c>
      <c r="F6" s="4">
        <v>4</v>
      </c>
      <c r="G6" s="4">
        <v>5</v>
      </c>
      <c r="H6" s="4">
        <v>6</v>
      </c>
      <c r="I6" s="4" t="s">
        <v>2</v>
      </c>
      <c r="J6" s="4" t="s">
        <v>3</v>
      </c>
      <c r="K6" s="4" t="s">
        <v>4</v>
      </c>
      <c r="L6" s="5" t="s">
        <v>51</v>
      </c>
    </row>
    <row r="7" spans="1:12" ht="12.75" customHeight="1" x14ac:dyDescent="0.25">
      <c r="A7" s="47">
        <v>1</v>
      </c>
      <c r="B7" s="48" t="s">
        <v>35</v>
      </c>
      <c r="C7" s="50"/>
      <c r="D7" s="7" t="s">
        <v>14</v>
      </c>
      <c r="E7" s="7" t="s">
        <v>6</v>
      </c>
      <c r="F7" s="7" t="s">
        <v>14</v>
      </c>
      <c r="G7" s="12" t="s">
        <v>15</v>
      </c>
      <c r="H7" s="7"/>
      <c r="I7" s="45" t="s">
        <v>16</v>
      </c>
      <c r="J7" s="7" t="s">
        <v>58</v>
      </c>
      <c r="K7" s="45" t="s">
        <v>11</v>
      </c>
      <c r="L7" s="45" t="s">
        <v>59</v>
      </c>
    </row>
    <row r="8" spans="1:12" x14ac:dyDescent="0.25">
      <c r="A8" s="47"/>
      <c r="B8" s="49"/>
      <c r="C8" s="50"/>
      <c r="D8" s="7" t="s">
        <v>56</v>
      </c>
      <c r="E8" s="7" t="s">
        <v>57</v>
      </c>
      <c r="F8" s="7" t="s">
        <v>56</v>
      </c>
      <c r="G8" s="12" t="s">
        <v>58</v>
      </c>
      <c r="H8" s="7"/>
      <c r="I8" s="46"/>
      <c r="J8" s="7"/>
      <c r="K8" s="46"/>
      <c r="L8" s="46"/>
    </row>
    <row r="9" spans="1:12" x14ac:dyDescent="0.25">
      <c r="A9" s="47">
        <v>2</v>
      </c>
      <c r="B9" s="48" t="s">
        <v>53</v>
      </c>
      <c r="C9" s="7" t="s">
        <v>24</v>
      </c>
      <c r="D9" s="50"/>
      <c r="E9" s="7" t="s">
        <v>23</v>
      </c>
      <c r="F9" s="7" t="s">
        <v>36</v>
      </c>
      <c r="G9" s="7" t="s">
        <v>15</v>
      </c>
      <c r="H9" s="7"/>
      <c r="I9" s="45" t="s">
        <v>11</v>
      </c>
      <c r="J9" s="7"/>
      <c r="K9" s="45" t="s">
        <v>16</v>
      </c>
      <c r="L9" s="45" t="s">
        <v>61</v>
      </c>
    </row>
    <row r="10" spans="1:12" x14ac:dyDescent="0.25">
      <c r="A10" s="47"/>
      <c r="B10" s="49"/>
      <c r="C10" s="7" t="s">
        <v>60</v>
      </c>
      <c r="D10" s="50"/>
      <c r="E10" s="7" t="s">
        <v>34</v>
      </c>
      <c r="F10" s="7" t="s">
        <v>38</v>
      </c>
      <c r="G10" s="7" t="s">
        <v>58</v>
      </c>
      <c r="H10" s="7"/>
      <c r="I10" s="46"/>
      <c r="J10" s="7"/>
      <c r="K10" s="46"/>
      <c r="L10" s="46"/>
    </row>
    <row r="11" spans="1:12" x14ac:dyDescent="0.25">
      <c r="A11" s="47">
        <v>3</v>
      </c>
      <c r="B11" s="49" t="s">
        <v>40</v>
      </c>
      <c r="C11" s="7" t="s">
        <v>18</v>
      </c>
      <c r="D11" s="7" t="s">
        <v>7</v>
      </c>
      <c r="E11" s="50"/>
      <c r="F11" s="12" t="s">
        <v>26</v>
      </c>
      <c r="G11" s="7" t="s">
        <v>37</v>
      </c>
      <c r="H11" s="7"/>
      <c r="I11" s="45" t="s">
        <v>10</v>
      </c>
      <c r="J11" s="7" t="s">
        <v>30</v>
      </c>
      <c r="K11" s="45" t="s">
        <v>10</v>
      </c>
      <c r="L11" s="45" t="s">
        <v>61</v>
      </c>
    </row>
    <row r="12" spans="1:12" x14ac:dyDescent="0.25">
      <c r="A12" s="47"/>
      <c r="B12" s="49"/>
      <c r="C12" s="7" t="s">
        <v>62</v>
      </c>
      <c r="D12" s="7" t="s">
        <v>41</v>
      </c>
      <c r="E12" s="50"/>
      <c r="F12" s="12" t="s">
        <v>30</v>
      </c>
      <c r="G12" s="7" t="s">
        <v>63</v>
      </c>
      <c r="H12" s="7"/>
      <c r="I12" s="46"/>
      <c r="J12" s="7"/>
      <c r="K12" s="46"/>
      <c r="L12" s="46"/>
    </row>
    <row r="13" spans="1:12" x14ac:dyDescent="0.25">
      <c r="A13" s="47">
        <v>4</v>
      </c>
      <c r="B13" s="49" t="s">
        <v>54</v>
      </c>
      <c r="C13" s="7" t="s">
        <v>24</v>
      </c>
      <c r="D13" s="7" t="s">
        <v>31</v>
      </c>
      <c r="E13" s="12" t="s">
        <v>8</v>
      </c>
      <c r="F13" s="50"/>
      <c r="G13" s="7" t="s">
        <v>39</v>
      </c>
      <c r="H13" s="7"/>
      <c r="I13" s="45" t="s">
        <v>10</v>
      </c>
      <c r="J13" s="7" t="s">
        <v>32</v>
      </c>
      <c r="K13" s="45" t="s">
        <v>21</v>
      </c>
      <c r="L13" s="45" t="s">
        <v>59</v>
      </c>
    </row>
    <row r="14" spans="1:12" x14ac:dyDescent="0.25">
      <c r="A14" s="47"/>
      <c r="B14" s="49"/>
      <c r="C14" s="7" t="s">
        <v>60</v>
      </c>
      <c r="D14" s="7" t="s">
        <v>33</v>
      </c>
      <c r="E14" s="12" t="s">
        <v>32</v>
      </c>
      <c r="F14" s="50"/>
      <c r="G14" s="7" t="s">
        <v>64</v>
      </c>
      <c r="H14" s="7"/>
      <c r="I14" s="46"/>
      <c r="J14" s="7"/>
      <c r="K14" s="46"/>
      <c r="L14" s="46"/>
    </row>
    <row r="15" spans="1:12" x14ac:dyDescent="0.25">
      <c r="A15" s="47">
        <v>5</v>
      </c>
      <c r="B15" s="48" t="s">
        <v>55</v>
      </c>
      <c r="C15" s="12" t="s">
        <v>27</v>
      </c>
      <c r="D15" s="7" t="s">
        <v>27</v>
      </c>
      <c r="E15" s="7" t="s">
        <v>39</v>
      </c>
      <c r="F15" s="7" t="s">
        <v>37</v>
      </c>
      <c r="G15" s="50"/>
      <c r="H15" s="7"/>
      <c r="I15" s="45" t="s">
        <v>16</v>
      </c>
      <c r="J15" s="7" t="s">
        <v>65</v>
      </c>
      <c r="K15" s="45" t="s">
        <v>17</v>
      </c>
      <c r="L15" s="45" t="s">
        <v>66</v>
      </c>
    </row>
    <row r="16" spans="1:12" x14ac:dyDescent="0.25">
      <c r="A16" s="47"/>
      <c r="B16" s="49"/>
      <c r="C16" s="12" t="s">
        <v>65</v>
      </c>
      <c r="D16" s="7" t="s">
        <v>65</v>
      </c>
      <c r="E16" s="7" t="s">
        <v>64</v>
      </c>
      <c r="F16" s="7" t="s">
        <v>63</v>
      </c>
      <c r="G16" s="50"/>
      <c r="H16" s="7"/>
      <c r="I16" s="46"/>
      <c r="J16" s="7"/>
      <c r="K16" s="46"/>
      <c r="L16" s="46"/>
    </row>
    <row r="17" spans="1:12" x14ac:dyDescent="0.25">
      <c r="A17" s="47">
        <v>6</v>
      </c>
      <c r="B17" s="49"/>
      <c r="C17" s="7"/>
      <c r="D17" s="7"/>
      <c r="E17" s="7"/>
      <c r="F17" s="7"/>
      <c r="G17" s="7"/>
      <c r="H17" s="50"/>
      <c r="I17" s="45"/>
      <c r="J17" s="7"/>
      <c r="K17" s="45"/>
      <c r="L17" s="45"/>
    </row>
    <row r="18" spans="1:12" x14ac:dyDescent="0.25">
      <c r="A18" s="47"/>
      <c r="B18" s="49"/>
      <c r="C18" s="7"/>
      <c r="D18" s="7"/>
      <c r="E18" s="7"/>
      <c r="F18" s="7"/>
      <c r="G18" s="7"/>
      <c r="H18" s="50"/>
      <c r="I18" s="46"/>
      <c r="J18" s="7"/>
      <c r="K18" s="46"/>
      <c r="L18" s="46"/>
    </row>
    <row r="20" spans="1:12" x14ac:dyDescent="0.25">
      <c r="A20" t="s">
        <v>67</v>
      </c>
      <c r="B20" t="s">
        <v>68</v>
      </c>
      <c r="D20" s="10">
        <v>0.54652777777777783</v>
      </c>
    </row>
    <row r="21" spans="1:12" x14ac:dyDescent="0.25">
      <c r="B21" t="s">
        <v>69</v>
      </c>
      <c r="D21" s="10">
        <v>0.54583333333333328</v>
      </c>
    </row>
    <row r="22" spans="1:12" x14ac:dyDescent="0.25">
      <c r="A22" t="s">
        <v>70</v>
      </c>
      <c r="B22" t="s">
        <v>71</v>
      </c>
      <c r="D22" s="10">
        <v>0.5493055555555556</v>
      </c>
    </row>
    <row r="23" spans="1:12" x14ac:dyDescent="0.25">
      <c r="B23" t="s">
        <v>72</v>
      </c>
      <c r="D23" s="10">
        <v>0.21736111111111112</v>
      </c>
    </row>
    <row r="24" spans="1:12" x14ac:dyDescent="0.25">
      <c r="A24" t="s">
        <v>73</v>
      </c>
      <c r="B24" t="s">
        <v>74</v>
      </c>
      <c r="D24" s="10">
        <v>0.5444444444444444</v>
      </c>
    </row>
    <row r="25" spans="1:12" x14ac:dyDescent="0.25">
      <c r="B25" t="s">
        <v>75</v>
      </c>
      <c r="D25" s="10">
        <v>0.5493055555555556</v>
      </c>
    </row>
    <row r="26" spans="1:12" x14ac:dyDescent="0.25">
      <c r="A26" t="s">
        <v>76</v>
      </c>
      <c r="B26" t="s">
        <v>77</v>
      </c>
      <c r="D26" s="10">
        <v>0.21736111111111112</v>
      </c>
    </row>
    <row r="27" spans="1:12" x14ac:dyDescent="0.25">
      <c r="B27" t="s">
        <v>78</v>
      </c>
      <c r="D27" s="10">
        <v>0.54861111111111105</v>
      </c>
    </row>
    <row r="28" spans="1:12" x14ac:dyDescent="0.25">
      <c r="A28" t="s">
        <v>79</v>
      </c>
      <c r="B28" t="s">
        <v>80</v>
      </c>
      <c r="D28" s="10">
        <v>0.54652777777777783</v>
      </c>
    </row>
    <row r="29" spans="1:12" x14ac:dyDescent="0.25">
      <c r="B29" t="s">
        <v>81</v>
      </c>
      <c r="D29" s="10">
        <v>0.13402777777777777</v>
      </c>
    </row>
    <row r="31" spans="1:12" ht="15.75" x14ac:dyDescent="0.25">
      <c r="B31" s="3" t="s">
        <v>29</v>
      </c>
    </row>
    <row r="32" spans="1:12" x14ac:dyDescent="0.25">
      <c r="A32" s="4"/>
      <c r="B32" s="4"/>
      <c r="C32" s="4">
        <v>1</v>
      </c>
      <c r="D32" s="4">
        <v>2</v>
      </c>
      <c r="E32" s="4">
        <v>3</v>
      </c>
      <c r="F32" s="4">
        <v>4</v>
      </c>
      <c r="G32" s="4">
        <v>5</v>
      </c>
      <c r="H32" s="4">
        <v>6</v>
      </c>
      <c r="I32" s="4" t="s">
        <v>2</v>
      </c>
      <c r="J32" s="4" t="s">
        <v>3</v>
      </c>
      <c r="K32" s="4" t="s">
        <v>4</v>
      </c>
      <c r="L32" s="5" t="s">
        <v>51</v>
      </c>
    </row>
    <row r="33" spans="1:12" x14ac:dyDescent="0.25">
      <c r="A33" s="47">
        <v>1</v>
      </c>
      <c r="B33" s="48" t="s">
        <v>22</v>
      </c>
      <c r="C33" s="50"/>
      <c r="D33" s="7" t="s">
        <v>15</v>
      </c>
      <c r="E33" s="12" t="s">
        <v>20</v>
      </c>
      <c r="F33" s="7" t="s">
        <v>13</v>
      </c>
      <c r="G33" s="7" t="s">
        <v>36</v>
      </c>
      <c r="H33" s="7"/>
      <c r="I33" s="45" t="s">
        <v>10</v>
      </c>
      <c r="J33" s="7" t="s">
        <v>85</v>
      </c>
      <c r="K33" s="45" t="s">
        <v>11</v>
      </c>
      <c r="L33" s="45" t="s">
        <v>59</v>
      </c>
    </row>
    <row r="34" spans="1:12" x14ac:dyDescent="0.25">
      <c r="A34" s="47"/>
      <c r="B34" s="49"/>
      <c r="C34" s="50"/>
      <c r="D34" s="13" t="s">
        <v>58</v>
      </c>
      <c r="E34" s="12" t="s">
        <v>85</v>
      </c>
      <c r="F34" s="7" t="s">
        <v>86</v>
      </c>
      <c r="G34" s="7" t="s">
        <v>38</v>
      </c>
      <c r="H34" s="7"/>
      <c r="I34" s="46"/>
      <c r="J34" s="7"/>
      <c r="K34" s="46"/>
      <c r="L34" s="46"/>
    </row>
    <row r="35" spans="1:12" x14ac:dyDescent="0.25">
      <c r="A35" s="47">
        <v>2</v>
      </c>
      <c r="B35" s="48" t="s">
        <v>82</v>
      </c>
      <c r="C35" s="7" t="s">
        <v>27</v>
      </c>
      <c r="D35" s="50"/>
      <c r="E35" s="7" t="s">
        <v>12</v>
      </c>
      <c r="F35" s="7" t="s">
        <v>8</v>
      </c>
      <c r="G35" s="7" t="s">
        <v>20</v>
      </c>
      <c r="H35" s="7"/>
      <c r="I35" s="45" t="s">
        <v>28</v>
      </c>
      <c r="J35" s="7"/>
      <c r="K35" s="45" t="s">
        <v>17</v>
      </c>
      <c r="L35" s="45" t="s">
        <v>66</v>
      </c>
    </row>
    <row r="36" spans="1:12" x14ac:dyDescent="0.25">
      <c r="A36" s="47"/>
      <c r="B36" s="49"/>
      <c r="C36" s="13" t="s">
        <v>65</v>
      </c>
      <c r="D36" s="50"/>
      <c r="E36" s="7" t="s">
        <v>87</v>
      </c>
      <c r="F36" s="7" t="s">
        <v>32</v>
      </c>
      <c r="G36" s="7" t="s">
        <v>85</v>
      </c>
      <c r="H36" s="7"/>
      <c r="I36" s="46"/>
      <c r="J36" s="7"/>
      <c r="K36" s="46"/>
      <c r="L36" s="46"/>
    </row>
    <row r="37" spans="1:12" x14ac:dyDescent="0.25">
      <c r="A37" s="47">
        <v>3</v>
      </c>
      <c r="B37" s="49" t="s">
        <v>25</v>
      </c>
      <c r="C37" s="12" t="s">
        <v>9</v>
      </c>
      <c r="D37" s="7" t="s">
        <v>5</v>
      </c>
      <c r="E37" s="50"/>
      <c r="F37" s="7" t="s">
        <v>12</v>
      </c>
      <c r="G37" s="7" t="s">
        <v>12</v>
      </c>
      <c r="H37" s="7"/>
      <c r="I37" s="45" t="s">
        <v>10</v>
      </c>
      <c r="J37" s="7" t="s">
        <v>88</v>
      </c>
      <c r="K37" s="45" t="s">
        <v>10</v>
      </c>
      <c r="L37" s="45" t="s">
        <v>59</v>
      </c>
    </row>
    <row r="38" spans="1:12" x14ac:dyDescent="0.25">
      <c r="A38" s="47"/>
      <c r="B38" s="49"/>
      <c r="C38" s="12" t="s">
        <v>88</v>
      </c>
      <c r="D38" s="7" t="s">
        <v>89</v>
      </c>
      <c r="E38" s="50"/>
      <c r="F38" s="13" t="s">
        <v>87</v>
      </c>
      <c r="G38" s="7" t="s">
        <v>87</v>
      </c>
      <c r="H38" s="13"/>
      <c r="I38" s="46"/>
      <c r="J38" s="7"/>
      <c r="K38" s="46"/>
      <c r="L38" s="46"/>
    </row>
    <row r="39" spans="1:12" x14ac:dyDescent="0.25">
      <c r="A39" s="47">
        <v>4</v>
      </c>
      <c r="B39" s="49" t="s">
        <v>83</v>
      </c>
      <c r="C39" s="7" t="s">
        <v>19</v>
      </c>
      <c r="D39" s="7" t="s">
        <v>26</v>
      </c>
      <c r="E39" s="7" t="s">
        <v>5</v>
      </c>
      <c r="F39" s="50"/>
      <c r="G39" s="12" t="s">
        <v>7</v>
      </c>
      <c r="H39" s="7"/>
      <c r="I39" s="45" t="s">
        <v>21</v>
      </c>
      <c r="J39" s="7" t="s">
        <v>41</v>
      </c>
      <c r="K39" s="45" t="s">
        <v>10</v>
      </c>
      <c r="L39" s="45" t="s">
        <v>61</v>
      </c>
    </row>
    <row r="40" spans="1:12" x14ac:dyDescent="0.25">
      <c r="A40" s="47"/>
      <c r="B40" s="49"/>
      <c r="C40" s="7" t="s">
        <v>90</v>
      </c>
      <c r="D40" s="7" t="s">
        <v>30</v>
      </c>
      <c r="E40" s="13" t="s">
        <v>89</v>
      </c>
      <c r="F40" s="50"/>
      <c r="G40" s="12" t="s">
        <v>41</v>
      </c>
      <c r="H40" s="13"/>
      <c r="I40" s="46"/>
      <c r="J40" s="7"/>
      <c r="K40" s="46"/>
      <c r="L40" s="46"/>
    </row>
    <row r="41" spans="1:12" x14ac:dyDescent="0.25">
      <c r="A41" s="47">
        <v>5</v>
      </c>
      <c r="B41" s="48" t="s">
        <v>84</v>
      </c>
      <c r="C41" s="7" t="s">
        <v>31</v>
      </c>
      <c r="D41" s="7" t="s">
        <v>9</v>
      </c>
      <c r="E41" s="7" t="s">
        <v>5</v>
      </c>
      <c r="F41" s="12" t="s">
        <v>23</v>
      </c>
      <c r="G41" s="50"/>
      <c r="H41" s="7"/>
      <c r="I41" s="45" t="s">
        <v>21</v>
      </c>
      <c r="J41" s="7" t="s">
        <v>34</v>
      </c>
      <c r="K41" s="45" t="s">
        <v>16</v>
      </c>
      <c r="L41" s="45" t="s">
        <v>61</v>
      </c>
    </row>
    <row r="42" spans="1:12" x14ac:dyDescent="0.25">
      <c r="A42" s="47"/>
      <c r="B42" s="49"/>
      <c r="C42" s="7" t="s">
        <v>33</v>
      </c>
      <c r="D42" s="7" t="s">
        <v>88</v>
      </c>
      <c r="E42" s="7" t="s">
        <v>89</v>
      </c>
      <c r="F42" s="12" t="s">
        <v>34</v>
      </c>
      <c r="G42" s="50"/>
      <c r="H42" s="7"/>
      <c r="I42" s="46"/>
      <c r="J42" s="7"/>
      <c r="K42" s="46"/>
      <c r="L42" s="46"/>
    </row>
    <row r="43" spans="1:12" x14ac:dyDescent="0.25">
      <c r="A43" s="47">
        <v>6</v>
      </c>
      <c r="B43" s="49"/>
      <c r="C43" s="7"/>
      <c r="D43" s="7"/>
      <c r="E43" s="7"/>
      <c r="F43" s="7"/>
      <c r="G43" s="7"/>
      <c r="H43" s="50"/>
      <c r="I43" s="45"/>
      <c r="J43" s="7"/>
      <c r="K43" s="45"/>
      <c r="L43" s="45"/>
    </row>
    <row r="44" spans="1:12" x14ac:dyDescent="0.25">
      <c r="A44" s="47"/>
      <c r="B44" s="49"/>
      <c r="C44" s="7"/>
      <c r="D44" s="7"/>
      <c r="E44" s="13"/>
      <c r="F44" s="13"/>
      <c r="G44" s="7"/>
      <c r="H44" s="50"/>
      <c r="I44" s="46"/>
      <c r="J44" s="7"/>
      <c r="K44" s="46"/>
      <c r="L44" s="46"/>
    </row>
    <row r="46" spans="1:12" x14ac:dyDescent="0.25">
      <c r="B46" s="8"/>
      <c r="C46" s="9" t="s">
        <v>42</v>
      </c>
    </row>
    <row r="47" spans="1:12" x14ac:dyDescent="0.25">
      <c r="C47" s="9"/>
    </row>
    <row r="48" spans="1:12" x14ac:dyDescent="0.25">
      <c r="A48" t="s">
        <v>67</v>
      </c>
      <c r="B48" t="s">
        <v>91</v>
      </c>
      <c r="C48" s="9"/>
      <c r="D48" s="14" t="s">
        <v>20</v>
      </c>
    </row>
    <row r="49" spans="1:11" x14ac:dyDescent="0.25">
      <c r="B49" t="s">
        <v>92</v>
      </c>
      <c r="C49" s="9"/>
      <c r="D49" s="14" t="s">
        <v>12</v>
      </c>
    </row>
    <row r="50" spans="1:11" x14ac:dyDescent="0.25">
      <c r="A50" t="s">
        <v>70</v>
      </c>
      <c r="B50" t="s">
        <v>93</v>
      </c>
      <c r="C50" s="9"/>
      <c r="D50" s="14" t="s">
        <v>5</v>
      </c>
    </row>
    <row r="51" spans="1:11" x14ac:dyDescent="0.25">
      <c r="B51" t="s">
        <v>94</v>
      </c>
      <c r="C51" s="9"/>
      <c r="D51" s="14" t="s">
        <v>15</v>
      </c>
    </row>
    <row r="52" spans="1:11" x14ac:dyDescent="0.25">
      <c r="A52" t="s">
        <v>73</v>
      </c>
      <c r="B52" t="s">
        <v>95</v>
      </c>
      <c r="C52" s="9"/>
      <c r="D52" s="14" t="s">
        <v>9</v>
      </c>
    </row>
    <row r="53" spans="1:11" x14ac:dyDescent="0.25">
      <c r="B53" t="s">
        <v>96</v>
      </c>
      <c r="C53" s="9"/>
      <c r="D53" s="14" t="s">
        <v>7</v>
      </c>
    </row>
    <row r="54" spans="1:11" x14ac:dyDescent="0.25">
      <c r="A54" t="s">
        <v>76</v>
      </c>
      <c r="B54" t="s">
        <v>97</v>
      </c>
      <c r="C54" s="9"/>
      <c r="D54" s="14" t="s">
        <v>13</v>
      </c>
    </row>
    <row r="55" spans="1:11" x14ac:dyDescent="0.25">
      <c r="B55" t="s">
        <v>98</v>
      </c>
      <c r="C55" s="9"/>
      <c r="D55" s="14" t="s">
        <v>12</v>
      </c>
    </row>
    <row r="56" spans="1:11" x14ac:dyDescent="0.25">
      <c r="A56" t="s">
        <v>79</v>
      </c>
      <c r="B56" t="s">
        <v>99</v>
      </c>
      <c r="C56" s="9"/>
      <c r="D56" s="14" t="s">
        <v>36</v>
      </c>
    </row>
    <row r="57" spans="1:11" x14ac:dyDescent="0.25">
      <c r="B57" t="s">
        <v>100</v>
      </c>
      <c r="C57" s="9"/>
      <c r="D57" s="14" t="s">
        <v>26</v>
      </c>
    </row>
    <row r="58" spans="1:11" x14ac:dyDescent="0.25">
      <c r="C58" s="9"/>
    </row>
    <row r="59" spans="1:11" x14ac:dyDescent="0.25">
      <c r="A59" s="14" t="s">
        <v>49</v>
      </c>
      <c r="B59" s="14" t="s">
        <v>101</v>
      </c>
      <c r="C59" s="14"/>
      <c r="D59" s="14" t="s">
        <v>14</v>
      </c>
      <c r="E59" s="14"/>
      <c r="F59" s="14"/>
      <c r="G59" s="14"/>
      <c r="H59" s="14"/>
      <c r="I59" s="14"/>
      <c r="J59" s="14"/>
      <c r="K59" s="14"/>
    </row>
    <row r="60" spans="1:11" x14ac:dyDescent="0.25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1" x14ac:dyDescent="0.25">
      <c r="A61" s="14" t="s">
        <v>44</v>
      </c>
      <c r="B61" s="14" t="s">
        <v>102</v>
      </c>
      <c r="C61" s="14"/>
      <c r="D61" s="14"/>
      <c r="E61" s="14"/>
      <c r="F61" s="14"/>
      <c r="G61" s="14"/>
      <c r="H61" s="14"/>
      <c r="I61" s="14"/>
      <c r="J61" s="14"/>
      <c r="K61" s="14"/>
    </row>
    <row r="62" spans="1:11" x14ac:dyDescent="0.25">
      <c r="A62" s="14"/>
      <c r="B62" s="14" t="s">
        <v>103</v>
      </c>
      <c r="C62" s="14"/>
      <c r="D62" s="14" t="s">
        <v>104</v>
      </c>
      <c r="E62" s="14"/>
      <c r="F62" s="14"/>
      <c r="G62" s="14"/>
      <c r="H62" s="14"/>
      <c r="I62" s="14"/>
      <c r="J62" s="14"/>
      <c r="K62" s="14"/>
    </row>
    <row r="63" spans="1:11" x14ac:dyDescent="0.25">
      <c r="A63" s="14"/>
      <c r="B63" s="14" t="s">
        <v>105</v>
      </c>
      <c r="C63" s="14"/>
      <c r="D63" s="14" t="s">
        <v>5</v>
      </c>
      <c r="E63" s="14"/>
      <c r="F63" s="14"/>
      <c r="G63" s="14"/>
      <c r="H63" s="14"/>
      <c r="I63" s="14"/>
      <c r="J63" s="14"/>
      <c r="K63" s="14"/>
    </row>
    <row r="64" spans="1:11" x14ac:dyDescent="0.25">
      <c r="A64" s="14" t="s">
        <v>47</v>
      </c>
      <c r="B64" s="14" t="s">
        <v>106</v>
      </c>
      <c r="C64" s="14"/>
      <c r="D64" s="14" t="s">
        <v>19</v>
      </c>
      <c r="E64" s="14"/>
      <c r="F64" s="14"/>
      <c r="G64" s="14"/>
      <c r="H64" s="14"/>
      <c r="I64" s="14"/>
      <c r="J64" s="14"/>
      <c r="K64" s="14"/>
    </row>
    <row r="65" spans="1:11" x14ac:dyDescent="0.25">
      <c r="A65" s="14" t="s">
        <v>46</v>
      </c>
      <c r="B65" s="14" t="s">
        <v>107</v>
      </c>
      <c r="C65" s="14"/>
      <c r="D65" s="14" t="s">
        <v>27</v>
      </c>
      <c r="E65" s="14"/>
      <c r="F65" s="14"/>
      <c r="G65" s="14"/>
      <c r="H65" s="14"/>
      <c r="I65" s="14"/>
      <c r="J65" s="14"/>
      <c r="K65" s="14"/>
    </row>
    <row r="66" spans="1:11" x14ac:dyDescent="0.25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</row>
    <row r="67" spans="1:11" x14ac:dyDescent="0.25">
      <c r="A67" s="14" t="s">
        <v>43</v>
      </c>
      <c r="B67" s="14" t="s">
        <v>102</v>
      </c>
      <c r="C67" s="14"/>
      <c r="D67" s="14"/>
      <c r="E67" s="14"/>
      <c r="F67" s="14"/>
      <c r="G67" s="14"/>
      <c r="H67" s="14"/>
      <c r="I67" s="14"/>
      <c r="J67" s="14"/>
      <c r="K67" s="14"/>
    </row>
    <row r="68" spans="1:11" x14ac:dyDescent="0.25">
      <c r="A68" s="14"/>
      <c r="B68" s="14" t="s">
        <v>108</v>
      </c>
      <c r="C68" s="14"/>
      <c r="D68" s="14" t="s">
        <v>23</v>
      </c>
      <c r="E68" s="14"/>
      <c r="F68" s="14"/>
      <c r="G68" s="14"/>
      <c r="H68" s="14"/>
      <c r="I68" s="14"/>
      <c r="J68" s="14"/>
      <c r="K68" s="14"/>
    </row>
    <row r="69" spans="1:11" x14ac:dyDescent="0.25">
      <c r="A69" s="14"/>
      <c r="B69" s="14" t="s">
        <v>109</v>
      </c>
      <c r="C69" s="14"/>
      <c r="D69" s="14" t="s">
        <v>13</v>
      </c>
      <c r="E69" s="14"/>
      <c r="F69" s="14"/>
      <c r="G69" s="14"/>
      <c r="H69" s="14"/>
      <c r="I69" s="14"/>
      <c r="J69" s="14"/>
      <c r="K69" s="14"/>
    </row>
    <row r="70" spans="1:11" x14ac:dyDescent="0.25">
      <c r="A70" s="14" t="s">
        <v>45</v>
      </c>
      <c r="B70" s="14" t="s">
        <v>96</v>
      </c>
      <c r="C70" s="14"/>
      <c r="D70" s="14" t="s">
        <v>13</v>
      </c>
      <c r="E70" s="14"/>
      <c r="F70" s="14"/>
      <c r="G70" s="14"/>
      <c r="H70" s="14"/>
      <c r="I70" s="14"/>
      <c r="J70" s="14"/>
      <c r="K70" s="14"/>
    </row>
    <row r="71" spans="1:11" x14ac:dyDescent="0.25">
      <c r="A71" s="14" t="s">
        <v>48</v>
      </c>
      <c r="B71" s="14" t="s">
        <v>78</v>
      </c>
      <c r="C71" s="14"/>
      <c r="D71" s="14" t="s">
        <v>12</v>
      </c>
      <c r="E71" s="14"/>
      <c r="F71" s="14"/>
      <c r="G71" s="14"/>
      <c r="H71" s="14"/>
      <c r="I71" s="14"/>
      <c r="J71" s="14"/>
      <c r="K71" s="14"/>
    </row>
    <row r="72" spans="1:11" x14ac:dyDescent="0.25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</row>
    <row r="73" spans="1:11" x14ac:dyDescent="0.25">
      <c r="A73" s="14"/>
      <c r="B73" s="14" t="s">
        <v>110</v>
      </c>
      <c r="C73" s="14"/>
      <c r="D73" s="14"/>
      <c r="E73" s="14"/>
      <c r="F73" s="14"/>
      <c r="G73" s="14"/>
      <c r="H73" s="14"/>
      <c r="I73" s="14"/>
      <c r="J73" s="14"/>
      <c r="K73" s="14"/>
    </row>
    <row r="74" spans="1:11" ht="35.25" customHeight="1" x14ac:dyDescent="0.25">
      <c r="A74" s="15"/>
      <c r="B74" s="15"/>
      <c r="C74" s="15" t="s">
        <v>117</v>
      </c>
      <c r="D74" s="15" t="s">
        <v>111</v>
      </c>
      <c r="E74" s="15" t="s">
        <v>112</v>
      </c>
      <c r="F74" s="15" t="s">
        <v>113</v>
      </c>
      <c r="G74" s="16" t="s">
        <v>114</v>
      </c>
      <c r="H74" s="6" t="s">
        <v>115</v>
      </c>
      <c r="I74" s="16" t="s">
        <v>116</v>
      </c>
      <c r="J74" s="14"/>
      <c r="K74" s="14"/>
    </row>
    <row r="75" spans="1:11" x14ac:dyDescent="0.25">
      <c r="A75" s="17">
        <v>1</v>
      </c>
      <c r="B75" s="15" t="s">
        <v>118</v>
      </c>
      <c r="C75" s="15" t="s">
        <v>120</v>
      </c>
      <c r="D75" s="18">
        <v>4</v>
      </c>
      <c r="E75" s="18">
        <v>6</v>
      </c>
      <c r="F75" s="19">
        <v>25</v>
      </c>
      <c r="G75" s="19">
        <f>F75*0.75</f>
        <v>18.75</v>
      </c>
      <c r="H75" s="19">
        <f>D75*0.25</f>
        <v>1</v>
      </c>
      <c r="I75" s="19">
        <f>G75+H75</f>
        <v>19.75</v>
      </c>
      <c r="J75" s="14"/>
      <c r="K75" s="14"/>
    </row>
    <row r="76" spans="1:11" x14ac:dyDescent="0.25">
      <c r="A76" s="17">
        <v>2</v>
      </c>
      <c r="B76" s="15" t="s">
        <v>119</v>
      </c>
      <c r="C76" s="15" t="s">
        <v>121</v>
      </c>
      <c r="D76" s="17">
        <v>5</v>
      </c>
      <c r="E76" s="17">
        <v>6</v>
      </c>
      <c r="F76" s="19">
        <v>20</v>
      </c>
      <c r="G76" s="19">
        <f t="shared" ref="G76:G84" si="0">F76*0.75</f>
        <v>15</v>
      </c>
      <c r="H76" s="19">
        <f t="shared" ref="H76:H84" si="1">D76*0.25</f>
        <v>1.25</v>
      </c>
      <c r="I76" s="19">
        <f t="shared" ref="I76:I84" si="2">G76+H76</f>
        <v>16.25</v>
      </c>
      <c r="J76" s="14"/>
      <c r="K76" s="14"/>
    </row>
    <row r="77" spans="1:11" x14ac:dyDescent="0.25">
      <c r="A77" s="17">
        <v>3</v>
      </c>
      <c r="B77" s="15" t="s">
        <v>122</v>
      </c>
      <c r="C77" s="15" t="s">
        <v>130</v>
      </c>
      <c r="D77" s="17">
        <v>4</v>
      </c>
      <c r="E77" s="17">
        <v>6</v>
      </c>
      <c r="F77" s="19">
        <v>16</v>
      </c>
      <c r="G77" s="19">
        <f t="shared" si="0"/>
        <v>12</v>
      </c>
      <c r="H77" s="19">
        <f t="shared" si="1"/>
        <v>1</v>
      </c>
      <c r="I77" s="19">
        <f t="shared" si="2"/>
        <v>13</v>
      </c>
      <c r="J77" s="14"/>
      <c r="K77" s="14"/>
    </row>
    <row r="78" spans="1:11" x14ac:dyDescent="0.25">
      <c r="A78" s="17">
        <v>4</v>
      </c>
      <c r="B78" s="15" t="s">
        <v>123</v>
      </c>
      <c r="C78" s="15" t="s">
        <v>131</v>
      </c>
      <c r="D78" s="17">
        <v>3</v>
      </c>
      <c r="E78" s="17">
        <v>6</v>
      </c>
      <c r="F78" s="19">
        <v>12</v>
      </c>
      <c r="G78" s="19">
        <f t="shared" si="0"/>
        <v>9</v>
      </c>
      <c r="H78" s="19">
        <f t="shared" si="1"/>
        <v>0.75</v>
      </c>
      <c r="I78" s="19">
        <f t="shared" si="2"/>
        <v>9.75</v>
      </c>
      <c r="J78" s="14"/>
      <c r="K78" s="14"/>
    </row>
    <row r="79" spans="1:11" x14ac:dyDescent="0.25">
      <c r="A79" s="17">
        <v>5</v>
      </c>
      <c r="B79" s="15" t="s">
        <v>124</v>
      </c>
      <c r="C79" s="15" t="s">
        <v>132</v>
      </c>
      <c r="D79" s="17">
        <v>4</v>
      </c>
      <c r="E79" s="17">
        <v>6</v>
      </c>
      <c r="F79" s="19">
        <v>9</v>
      </c>
      <c r="G79" s="19">
        <f t="shared" si="0"/>
        <v>6.75</v>
      </c>
      <c r="H79" s="19">
        <f t="shared" si="1"/>
        <v>1</v>
      </c>
      <c r="I79" s="19">
        <f t="shared" si="2"/>
        <v>7.75</v>
      </c>
      <c r="J79" s="14"/>
      <c r="K79" s="14"/>
    </row>
    <row r="80" spans="1:11" x14ac:dyDescent="0.25">
      <c r="A80" s="17">
        <v>6</v>
      </c>
      <c r="B80" s="15" t="s">
        <v>125</v>
      </c>
      <c r="C80" s="15" t="s">
        <v>133</v>
      </c>
      <c r="D80" s="17">
        <v>3</v>
      </c>
      <c r="E80" s="17">
        <v>6</v>
      </c>
      <c r="F80" s="19">
        <v>6</v>
      </c>
      <c r="G80" s="19">
        <f t="shared" si="0"/>
        <v>4.5</v>
      </c>
      <c r="H80" s="19">
        <f t="shared" si="1"/>
        <v>0.75</v>
      </c>
      <c r="I80" s="19">
        <f t="shared" si="2"/>
        <v>5.25</v>
      </c>
      <c r="J80" s="14"/>
      <c r="K80" s="14"/>
    </row>
    <row r="81" spans="1:9" x14ac:dyDescent="0.25">
      <c r="A81" s="4">
        <v>7</v>
      </c>
      <c r="B81" s="4" t="s">
        <v>126</v>
      </c>
      <c r="C81" s="15">
        <v>111001</v>
      </c>
      <c r="D81" s="17">
        <v>3</v>
      </c>
      <c r="E81" s="17">
        <v>6</v>
      </c>
      <c r="F81" s="19">
        <v>4</v>
      </c>
      <c r="G81" s="19">
        <f t="shared" si="0"/>
        <v>3</v>
      </c>
      <c r="H81" s="19">
        <f t="shared" si="1"/>
        <v>0.75</v>
      </c>
      <c r="I81" s="19">
        <f t="shared" si="2"/>
        <v>3.75</v>
      </c>
    </row>
    <row r="82" spans="1:9" x14ac:dyDescent="0.25">
      <c r="A82" s="4">
        <v>8</v>
      </c>
      <c r="B82" s="4" t="s">
        <v>127</v>
      </c>
      <c r="C82" s="15" t="s">
        <v>134</v>
      </c>
      <c r="D82" s="17">
        <v>1</v>
      </c>
      <c r="E82" s="17">
        <v>6</v>
      </c>
      <c r="F82" s="19">
        <v>3</v>
      </c>
      <c r="G82" s="19">
        <f t="shared" si="0"/>
        <v>2.25</v>
      </c>
      <c r="H82" s="19">
        <f t="shared" si="1"/>
        <v>0.25</v>
      </c>
      <c r="I82" s="19">
        <f t="shared" si="2"/>
        <v>2.5</v>
      </c>
    </row>
    <row r="83" spans="1:9" x14ac:dyDescent="0.25">
      <c r="A83" s="4">
        <v>9</v>
      </c>
      <c r="B83" s="4" t="s">
        <v>128</v>
      </c>
      <c r="C83" s="15" t="s">
        <v>135</v>
      </c>
      <c r="D83" s="17">
        <v>2</v>
      </c>
      <c r="E83" s="17">
        <v>5</v>
      </c>
      <c r="F83" s="19">
        <v>2</v>
      </c>
      <c r="G83" s="19">
        <f t="shared" si="0"/>
        <v>1.5</v>
      </c>
      <c r="H83" s="19">
        <f t="shared" si="1"/>
        <v>0.5</v>
      </c>
      <c r="I83" s="19">
        <f t="shared" si="2"/>
        <v>2</v>
      </c>
    </row>
    <row r="84" spans="1:9" x14ac:dyDescent="0.25">
      <c r="A84" s="4">
        <v>10</v>
      </c>
      <c r="B84" s="4" t="s">
        <v>129</v>
      </c>
      <c r="C84" s="15" t="s">
        <v>136</v>
      </c>
      <c r="D84" s="17">
        <v>0</v>
      </c>
      <c r="E84" s="17">
        <v>5</v>
      </c>
      <c r="F84" s="19">
        <v>1</v>
      </c>
      <c r="G84" s="19">
        <f t="shared" si="0"/>
        <v>0.75</v>
      </c>
      <c r="H84" s="19">
        <f t="shared" si="1"/>
        <v>0</v>
      </c>
      <c r="I84" s="19">
        <f t="shared" si="2"/>
        <v>0.75</v>
      </c>
    </row>
  </sheetData>
  <mergeCells count="72">
    <mergeCell ref="L43:L44"/>
    <mergeCell ref="A41:A42"/>
    <mergeCell ref="B41:B42"/>
    <mergeCell ref="G41:G42"/>
    <mergeCell ref="I41:I42"/>
    <mergeCell ref="K41:K42"/>
    <mergeCell ref="L41:L42"/>
    <mergeCell ref="A43:A44"/>
    <mergeCell ref="B43:B44"/>
    <mergeCell ref="H43:H44"/>
    <mergeCell ref="I43:I44"/>
    <mergeCell ref="K43:K44"/>
    <mergeCell ref="L37:L38"/>
    <mergeCell ref="A39:A40"/>
    <mergeCell ref="B39:B40"/>
    <mergeCell ref="F39:F40"/>
    <mergeCell ref="I39:I40"/>
    <mergeCell ref="K39:K40"/>
    <mergeCell ref="L39:L40"/>
    <mergeCell ref="A37:A38"/>
    <mergeCell ref="B37:B38"/>
    <mergeCell ref="E37:E38"/>
    <mergeCell ref="I37:I38"/>
    <mergeCell ref="K37:K38"/>
    <mergeCell ref="L35:L36"/>
    <mergeCell ref="A33:A34"/>
    <mergeCell ref="B33:B34"/>
    <mergeCell ref="C33:C34"/>
    <mergeCell ref="I33:I34"/>
    <mergeCell ref="K33:K34"/>
    <mergeCell ref="L33:L34"/>
    <mergeCell ref="A35:A36"/>
    <mergeCell ref="B35:B36"/>
    <mergeCell ref="D35:D36"/>
    <mergeCell ref="I35:I36"/>
    <mergeCell ref="K35:K36"/>
    <mergeCell ref="L15:L16"/>
    <mergeCell ref="A17:A18"/>
    <mergeCell ref="B17:B18"/>
    <mergeCell ref="H17:H18"/>
    <mergeCell ref="I17:I18"/>
    <mergeCell ref="K17:K18"/>
    <mergeCell ref="L17:L18"/>
    <mergeCell ref="A15:A16"/>
    <mergeCell ref="B15:B16"/>
    <mergeCell ref="G15:G16"/>
    <mergeCell ref="I15:I16"/>
    <mergeCell ref="K15:K16"/>
    <mergeCell ref="L13:L14"/>
    <mergeCell ref="A11:A12"/>
    <mergeCell ref="B11:B12"/>
    <mergeCell ref="E11:E12"/>
    <mergeCell ref="I11:I12"/>
    <mergeCell ref="K11:K12"/>
    <mergeCell ref="L11:L12"/>
    <mergeCell ref="A13:A14"/>
    <mergeCell ref="B13:B14"/>
    <mergeCell ref="F13:F14"/>
    <mergeCell ref="I13:I14"/>
    <mergeCell ref="K13:K14"/>
    <mergeCell ref="L7:L8"/>
    <mergeCell ref="A9:A10"/>
    <mergeCell ref="B9:B10"/>
    <mergeCell ref="D9:D10"/>
    <mergeCell ref="I9:I10"/>
    <mergeCell ref="K9:K10"/>
    <mergeCell ref="L9:L10"/>
    <mergeCell ref="A7:A8"/>
    <mergeCell ref="B7:B8"/>
    <mergeCell ref="C7:C8"/>
    <mergeCell ref="I7:I8"/>
    <mergeCell ref="K7:K8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82"/>
  <sheetViews>
    <sheetView topLeftCell="A68" workbookViewId="0">
      <selection activeCell="K75" sqref="K75"/>
    </sheetView>
  </sheetViews>
  <sheetFormatPr defaultRowHeight="15" x14ac:dyDescent="0.25"/>
  <cols>
    <col min="1" max="1" width="8.5703125" customWidth="1"/>
    <col min="2" max="2" width="37.5703125" customWidth="1"/>
    <col min="7" max="7" width="11.140625" customWidth="1"/>
    <col min="9" max="9" width="10.140625" customWidth="1"/>
    <col min="10" max="10" width="8.5703125" customWidth="1"/>
    <col min="11" max="11" width="11.28515625" bestFit="1" customWidth="1"/>
  </cols>
  <sheetData>
    <row r="1" spans="1:15" ht="33" customHeight="1" x14ac:dyDescent="0.25"/>
    <row r="2" spans="1:15" ht="15.75" x14ac:dyDescent="0.25">
      <c r="A2" s="20"/>
      <c r="B2" s="51" t="s">
        <v>146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21"/>
      <c r="O2" s="21"/>
    </row>
    <row r="4" spans="1:15" ht="31.5" customHeight="1" x14ac:dyDescent="0.25"/>
    <row r="5" spans="1:15" ht="18" x14ac:dyDescent="0.25">
      <c r="B5" s="22" t="s">
        <v>147</v>
      </c>
      <c r="C5" s="22"/>
      <c r="J5" s="2" t="s">
        <v>52</v>
      </c>
      <c r="K5" s="23">
        <v>44319</v>
      </c>
    </row>
    <row r="7" spans="1:15" ht="15.75" x14ac:dyDescent="0.25">
      <c r="B7" s="33" t="s">
        <v>149</v>
      </c>
    </row>
    <row r="8" spans="1:15" ht="15.75" x14ac:dyDescent="0.25">
      <c r="A8" s="24"/>
      <c r="B8" s="24"/>
      <c r="C8" s="24">
        <v>1</v>
      </c>
      <c r="D8" s="24">
        <v>2</v>
      </c>
      <c r="E8" s="24">
        <v>3</v>
      </c>
      <c r="F8" s="24">
        <v>4</v>
      </c>
      <c r="G8" s="24">
        <v>5</v>
      </c>
      <c r="H8" s="24">
        <v>6</v>
      </c>
      <c r="I8" s="24" t="s">
        <v>2</v>
      </c>
      <c r="J8" s="25" t="s">
        <v>3</v>
      </c>
      <c r="K8" s="24" t="s">
        <v>4</v>
      </c>
      <c r="L8" s="24" t="s">
        <v>51</v>
      </c>
    </row>
    <row r="9" spans="1:15" ht="15.75" x14ac:dyDescent="0.25">
      <c r="A9" s="52">
        <v>1</v>
      </c>
      <c r="B9" s="53" t="s">
        <v>150</v>
      </c>
      <c r="C9" s="55"/>
      <c r="D9" s="29" t="s">
        <v>154</v>
      </c>
      <c r="E9" s="26" t="s">
        <v>155</v>
      </c>
      <c r="F9" s="26" t="s">
        <v>20</v>
      </c>
      <c r="G9" s="26" t="s">
        <v>13</v>
      </c>
      <c r="H9" s="26" t="s">
        <v>26</v>
      </c>
      <c r="I9" s="56" t="s">
        <v>10</v>
      </c>
      <c r="J9" s="26" t="s">
        <v>60</v>
      </c>
      <c r="K9" s="58" t="s">
        <v>11</v>
      </c>
      <c r="L9" s="27" t="s">
        <v>59</v>
      </c>
    </row>
    <row r="10" spans="1:15" ht="15.75" x14ac:dyDescent="0.25">
      <c r="A10" s="52"/>
      <c r="B10" s="54"/>
      <c r="C10" s="55"/>
      <c r="D10" s="29" t="s">
        <v>60</v>
      </c>
      <c r="E10" s="26" t="s">
        <v>65</v>
      </c>
      <c r="F10" s="26" t="s">
        <v>85</v>
      </c>
      <c r="G10" s="26" t="s">
        <v>86</v>
      </c>
      <c r="H10" s="26" t="s">
        <v>30</v>
      </c>
      <c r="I10" s="57"/>
      <c r="J10" s="26"/>
      <c r="K10" s="59"/>
      <c r="L10" s="28"/>
    </row>
    <row r="11" spans="1:15" ht="15.75" x14ac:dyDescent="0.25">
      <c r="A11" s="52">
        <v>2</v>
      </c>
      <c r="B11" s="53" t="s">
        <v>151</v>
      </c>
      <c r="C11" s="29" t="s">
        <v>156</v>
      </c>
      <c r="D11" s="55"/>
      <c r="E11" s="26" t="s">
        <v>157</v>
      </c>
      <c r="F11" s="26" t="s">
        <v>20</v>
      </c>
      <c r="G11" s="26" t="s">
        <v>26</v>
      </c>
      <c r="H11" s="26" t="s">
        <v>159</v>
      </c>
      <c r="I11" s="56" t="s">
        <v>10</v>
      </c>
      <c r="J11" s="26" t="s">
        <v>56</v>
      </c>
      <c r="K11" s="58" t="s">
        <v>17</v>
      </c>
      <c r="L11" s="27"/>
    </row>
    <row r="12" spans="1:15" ht="15.75" x14ac:dyDescent="0.25">
      <c r="A12" s="52"/>
      <c r="B12" s="54"/>
      <c r="C12" s="29" t="s">
        <v>56</v>
      </c>
      <c r="D12" s="55"/>
      <c r="E12" s="26" t="s">
        <v>158</v>
      </c>
      <c r="F12" s="26" t="s">
        <v>85</v>
      </c>
      <c r="G12" s="26" t="s">
        <v>30</v>
      </c>
      <c r="H12" s="26" t="s">
        <v>90</v>
      </c>
      <c r="I12" s="57"/>
      <c r="J12" s="26"/>
      <c r="K12" s="59"/>
      <c r="L12" s="28"/>
    </row>
    <row r="13" spans="1:15" ht="15.75" x14ac:dyDescent="0.25">
      <c r="A13" s="52">
        <v>3</v>
      </c>
      <c r="B13" s="53" t="s">
        <v>25</v>
      </c>
      <c r="C13" s="26" t="s">
        <v>160</v>
      </c>
      <c r="D13" s="26" t="s">
        <v>104</v>
      </c>
      <c r="E13" s="55"/>
      <c r="F13" s="26" t="s">
        <v>8</v>
      </c>
      <c r="G13" s="26" t="s">
        <v>157</v>
      </c>
      <c r="H13" s="26" t="s">
        <v>104</v>
      </c>
      <c r="I13" s="56" t="s">
        <v>21</v>
      </c>
      <c r="J13" s="26"/>
      <c r="K13" s="58" t="s">
        <v>21</v>
      </c>
      <c r="L13" s="27" t="s">
        <v>59</v>
      </c>
    </row>
    <row r="14" spans="1:15" ht="15.75" x14ac:dyDescent="0.25">
      <c r="A14" s="52"/>
      <c r="B14" s="54"/>
      <c r="C14" s="26" t="s">
        <v>58</v>
      </c>
      <c r="D14" s="26" t="s">
        <v>161</v>
      </c>
      <c r="E14" s="55"/>
      <c r="F14" s="26" t="s">
        <v>32</v>
      </c>
      <c r="G14" s="26" t="s">
        <v>158</v>
      </c>
      <c r="H14" s="26" t="s">
        <v>161</v>
      </c>
      <c r="I14" s="57"/>
      <c r="J14" s="26"/>
      <c r="K14" s="59"/>
      <c r="L14" s="28"/>
    </row>
    <row r="15" spans="1:15" ht="15.75" x14ac:dyDescent="0.25">
      <c r="A15" s="52">
        <v>4</v>
      </c>
      <c r="B15" s="53" t="s">
        <v>40</v>
      </c>
      <c r="C15" s="26" t="s">
        <v>9</v>
      </c>
      <c r="D15" s="26" t="s">
        <v>9</v>
      </c>
      <c r="E15" s="26" t="s">
        <v>26</v>
      </c>
      <c r="F15" s="55"/>
      <c r="G15" s="29" t="s">
        <v>7</v>
      </c>
      <c r="H15" s="26" t="s">
        <v>104</v>
      </c>
      <c r="I15" s="56" t="s">
        <v>11</v>
      </c>
      <c r="J15" s="26" t="s">
        <v>41</v>
      </c>
      <c r="K15" s="58" t="s">
        <v>10</v>
      </c>
      <c r="L15" s="27" t="s">
        <v>61</v>
      </c>
    </row>
    <row r="16" spans="1:15" ht="15.75" x14ac:dyDescent="0.25">
      <c r="A16" s="52"/>
      <c r="B16" s="54"/>
      <c r="C16" s="26" t="s">
        <v>88</v>
      </c>
      <c r="D16" s="26" t="s">
        <v>88</v>
      </c>
      <c r="E16" s="26" t="s">
        <v>30</v>
      </c>
      <c r="F16" s="55"/>
      <c r="G16" s="29" t="s">
        <v>41</v>
      </c>
      <c r="H16" s="26" t="s">
        <v>161</v>
      </c>
      <c r="I16" s="57"/>
      <c r="J16" s="26"/>
      <c r="K16" s="59"/>
      <c r="L16" s="28"/>
    </row>
    <row r="17" spans="1:12" ht="15.75" x14ac:dyDescent="0.25">
      <c r="A17" s="52">
        <v>5</v>
      </c>
      <c r="B17" s="53" t="s">
        <v>22</v>
      </c>
      <c r="C17" s="26" t="s">
        <v>19</v>
      </c>
      <c r="D17" s="26" t="s">
        <v>8</v>
      </c>
      <c r="E17" s="26" t="s">
        <v>104</v>
      </c>
      <c r="F17" s="29" t="s">
        <v>23</v>
      </c>
      <c r="G17" s="55"/>
      <c r="H17" s="30" t="s">
        <v>9</v>
      </c>
      <c r="I17" s="56" t="s">
        <v>11</v>
      </c>
      <c r="J17" s="26" t="s">
        <v>34</v>
      </c>
      <c r="K17" s="58" t="s">
        <v>16</v>
      </c>
      <c r="L17" s="27" t="s">
        <v>61</v>
      </c>
    </row>
    <row r="18" spans="1:12" ht="15.75" x14ac:dyDescent="0.25">
      <c r="A18" s="52"/>
      <c r="B18" s="54"/>
      <c r="C18" s="26" t="s">
        <v>90</v>
      </c>
      <c r="D18" s="26" t="s">
        <v>32</v>
      </c>
      <c r="E18" s="26" t="s">
        <v>161</v>
      </c>
      <c r="F18" s="29" t="s">
        <v>34</v>
      </c>
      <c r="G18" s="55"/>
      <c r="H18" s="30" t="s">
        <v>88</v>
      </c>
      <c r="I18" s="57"/>
      <c r="J18" s="26"/>
      <c r="K18" s="59"/>
      <c r="L18" s="28"/>
    </row>
    <row r="19" spans="1:12" ht="15.75" x14ac:dyDescent="0.25">
      <c r="A19" s="52">
        <v>6</v>
      </c>
      <c r="B19" s="53" t="s">
        <v>152</v>
      </c>
      <c r="C19" s="26" t="s">
        <v>8</v>
      </c>
      <c r="D19" s="26" t="s">
        <v>162</v>
      </c>
      <c r="E19" s="26" t="s">
        <v>157</v>
      </c>
      <c r="F19" s="26" t="s">
        <v>157</v>
      </c>
      <c r="G19" s="26" t="s">
        <v>20</v>
      </c>
      <c r="H19" s="31"/>
      <c r="I19" s="56" t="s">
        <v>28</v>
      </c>
      <c r="J19" s="26"/>
      <c r="K19" s="58" t="s">
        <v>148</v>
      </c>
      <c r="L19" s="27"/>
    </row>
    <row r="20" spans="1:12" ht="15.75" x14ac:dyDescent="0.25">
      <c r="A20" s="52"/>
      <c r="B20" s="54"/>
      <c r="C20" s="26" t="s">
        <v>32</v>
      </c>
      <c r="D20" s="26" t="s">
        <v>86</v>
      </c>
      <c r="E20" s="26" t="s">
        <v>158</v>
      </c>
      <c r="F20" s="26" t="s">
        <v>158</v>
      </c>
      <c r="G20" s="26" t="s">
        <v>85</v>
      </c>
      <c r="H20" s="31"/>
      <c r="I20" s="57"/>
      <c r="J20" s="26"/>
      <c r="K20" s="59"/>
      <c r="L20" s="28"/>
    </row>
    <row r="22" spans="1:12" x14ac:dyDescent="0.25">
      <c r="A22" t="s">
        <v>67</v>
      </c>
      <c r="B22" s="32" t="s">
        <v>163</v>
      </c>
      <c r="C22" s="35" t="s">
        <v>164</v>
      </c>
      <c r="D22" s="32"/>
      <c r="E22" s="32"/>
      <c r="F22" s="32"/>
      <c r="G22" s="35" t="s">
        <v>165</v>
      </c>
      <c r="H22" s="32"/>
    </row>
    <row r="23" spans="1:12" x14ac:dyDescent="0.25">
      <c r="A23" t="s">
        <v>70</v>
      </c>
      <c r="B23" s="32" t="s">
        <v>166</v>
      </c>
      <c r="C23" s="35" t="s">
        <v>167</v>
      </c>
      <c r="D23" s="32"/>
      <c r="E23" s="32"/>
      <c r="F23" s="35"/>
      <c r="G23" s="35" t="s">
        <v>168</v>
      </c>
      <c r="H23" s="32"/>
    </row>
    <row r="24" spans="1:12" x14ac:dyDescent="0.25">
      <c r="A24" t="s">
        <v>73</v>
      </c>
      <c r="B24" s="32" t="s">
        <v>169</v>
      </c>
      <c r="C24" s="34" t="s">
        <v>170</v>
      </c>
      <c r="D24" s="32"/>
      <c r="E24" s="32"/>
      <c r="F24" s="32"/>
      <c r="G24" s="32" t="s">
        <v>171</v>
      </c>
      <c r="H24" s="32"/>
    </row>
    <row r="25" spans="1:12" x14ac:dyDescent="0.25">
      <c r="A25" t="s">
        <v>76</v>
      </c>
      <c r="B25" s="32" t="s">
        <v>172</v>
      </c>
      <c r="C25" s="34" t="s">
        <v>173</v>
      </c>
      <c r="D25" s="32"/>
      <c r="E25" s="32"/>
      <c r="F25" s="32"/>
      <c r="G25" s="32" t="s">
        <v>174</v>
      </c>
      <c r="H25" s="32"/>
    </row>
    <row r="26" spans="1:12" x14ac:dyDescent="0.25">
      <c r="A26" t="s">
        <v>79</v>
      </c>
      <c r="B26" s="32" t="s">
        <v>175</v>
      </c>
      <c r="C26" s="34" t="s">
        <v>176</v>
      </c>
      <c r="D26" s="32"/>
      <c r="E26" s="32"/>
      <c r="F26" s="32"/>
      <c r="G26" s="32" t="s">
        <v>177</v>
      </c>
      <c r="H26" s="32"/>
    </row>
    <row r="27" spans="1:12" x14ac:dyDescent="0.25">
      <c r="B27" s="32"/>
      <c r="C27" s="34"/>
      <c r="D27" s="32"/>
      <c r="E27" s="32"/>
      <c r="F27" s="32"/>
      <c r="G27" s="32"/>
      <c r="H27" s="32"/>
    </row>
    <row r="28" spans="1:12" ht="129" customHeight="1" x14ac:dyDescent="0.25">
      <c r="B28" s="32"/>
      <c r="C28" s="34"/>
      <c r="D28" s="32"/>
      <c r="E28" s="32"/>
      <c r="F28" s="32"/>
      <c r="G28" s="32"/>
      <c r="H28" s="32"/>
    </row>
    <row r="29" spans="1:12" ht="15.75" x14ac:dyDescent="0.25">
      <c r="B29" s="3" t="s">
        <v>179</v>
      </c>
    </row>
    <row r="30" spans="1:12" ht="15.75" x14ac:dyDescent="0.25">
      <c r="A30" s="24"/>
      <c r="B30" s="24"/>
      <c r="C30" s="24">
        <v>1</v>
      </c>
      <c r="D30" s="24">
        <v>2</v>
      </c>
      <c r="E30" s="24">
        <v>3</v>
      </c>
      <c r="F30" s="24">
        <v>4</v>
      </c>
      <c r="G30" s="24">
        <v>5</v>
      </c>
      <c r="H30" s="24" t="s">
        <v>2</v>
      </c>
      <c r="I30" s="25" t="s">
        <v>3</v>
      </c>
      <c r="J30" s="24" t="s">
        <v>4</v>
      </c>
      <c r="K30" s="24" t="s">
        <v>51</v>
      </c>
    </row>
    <row r="31" spans="1:12" ht="15" customHeight="1" x14ac:dyDescent="0.25">
      <c r="A31" s="52">
        <v>1</v>
      </c>
      <c r="B31" s="53" t="s">
        <v>83</v>
      </c>
      <c r="C31" s="55"/>
      <c r="D31" s="26" t="s">
        <v>9</v>
      </c>
      <c r="E31" s="26" t="s">
        <v>39</v>
      </c>
      <c r="F31" s="26" t="s">
        <v>178</v>
      </c>
      <c r="G31" s="26" t="s">
        <v>7</v>
      </c>
      <c r="H31" s="56" t="s">
        <v>10</v>
      </c>
      <c r="I31" s="26" t="s">
        <v>88</v>
      </c>
      <c r="J31" s="58" t="s">
        <v>21</v>
      </c>
      <c r="K31" s="27" t="s">
        <v>59</v>
      </c>
    </row>
    <row r="32" spans="1:12" ht="15" customHeight="1" x14ac:dyDescent="0.25">
      <c r="A32" s="52"/>
      <c r="B32" s="54"/>
      <c r="C32" s="55"/>
      <c r="D32" s="26" t="s">
        <v>88</v>
      </c>
      <c r="E32" s="26"/>
      <c r="F32" s="26"/>
      <c r="G32" s="26"/>
      <c r="H32" s="57"/>
      <c r="I32" s="26"/>
      <c r="J32" s="59"/>
      <c r="K32" s="28"/>
    </row>
    <row r="33" spans="1:11" ht="15" customHeight="1" x14ac:dyDescent="0.25">
      <c r="A33" s="52">
        <v>2</v>
      </c>
      <c r="B33" s="53" t="s">
        <v>84</v>
      </c>
      <c r="C33" s="26" t="s">
        <v>20</v>
      </c>
      <c r="D33" s="55"/>
      <c r="E33" s="26" t="s">
        <v>18</v>
      </c>
      <c r="F33" s="26" t="s">
        <v>39</v>
      </c>
      <c r="G33" s="26" t="s">
        <v>14</v>
      </c>
      <c r="H33" s="56" t="s">
        <v>10</v>
      </c>
      <c r="I33" s="26" t="s">
        <v>85</v>
      </c>
      <c r="J33" s="58" t="s">
        <v>11</v>
      </c>
      <c r="K33" s="27" t="s">
        <v>59</v>
      </c>
    </row>
    <row r="34" spans="1:11" ht="15" customHeight="1" x14ac:dyDescent="0.25">
      <c r="A34" s="52"/>
      <c r="B34" s="54"/>
      <c r="C34" s="26" t="s">
        <v>85</v>
      </c>
      <c r="D34" s="55"/>
      <c r="E34" s="26"/>
      <c r="F34" s="26"/>
      <c r="G34" s="26"/>
      <c r="H34" s="57"/>
      <c r="I34" s="26"/>
      <c r="J34" s="59"/>
      <c r="K34" s="28"/>
    </row>
    <row r="35" spans="1:11" ht="15" customHeight="1" x14ac:dyDescent="0.25">
      <c r="A35" s="52">
        <v>3</v>
      </c>
      <c r="B35" s="53" t="s">
        <v>185</v>
      </c>
      <c r="C35" s="26" t="s">
        <v>37</v>
      </c>
      <c r="D35" s="26" t="s">
        <v>6</v>
      </c>
      <c r="E35" s="55"/>
      <c r="F35" s="26" t="s">
        <v>7</v>
      </c>
      <c r="G35" s="26" t="s">
        <v>12</v>
      </c>
      <c r="H35" s="56" t="s">
        <v>28</v>
      </c>
      <c r="I35" s="26"/>
      <c r="J35" s="58" t="s">
        <v>17</v>
      </c>
      <c r="K35" s="27"/>
    </row>
    <row r="36" spans="1:11" ht="15" customHeight="1" x14ac:dyDescent="0.25">
      <c r="A36" s="52"/>
      <c r="B36" s="54"/>
      <c r="C36" s="26"/>
      <c r="D36" s="26"/>
      <c r="E36" s="55"/>
      <c r="F36" s="26"/>
      <c r="G36" s="26"/>
      <c r="H36" s="57"/>
      <c r="I36" s="26"/>
      <c r="J36" s="59"/>
      <c r="K36" s="28"/>
    </row>
    <row r="37" spans="1:11" ht="15" customHeight="1" x14ac:dyDescent="0.25">
      <c r="A37" s="52">
        <v>4</v>
      </c>
      <c r="B37" s="53" t="s">
        <v>54</v>
      </c>
      <c r="C37" s="26" t="s">
        <v>153</v>
      </c>
      <c r="D37" s="26" t="s">
        <v>37</v>
      </c>
      <c r="E37" s="26" t="s">
        <v>23</v>
      </c>
      <c r="F37" s="55"/>
      <c r="G37" s="26" t="s">
        <v>15</v>
      </c>
      <c r="H37" s="56" t="s">
        <v>21</v>
      </c>
      <c r="I37" s="26" t="s">
        <v>58</v>
      </c>
      <c r="J37" s="58" t="s">
        <v>16</v>
      </c>
      <c r="K37" s="27" t="s">
        <v>61</v>
      </c>
    </row>
    <row r="38" spans="1:11" ht="15" customHeight="1" x14ac:dyDescent="0.25">
      <c r="A38" s="52"/>
      <c r="B38" s="54"/>
      <c r="C38" s="26"/>
      <c r="D38" s="26"/>
      <c r="E38" s="26"/>
      <c r="F38" s="55"/>
      <c r="G38" s="26" t="s">
        <v>58</v>
      </c>
      <c r="H38" s="57"/>
      <c r="I38" s="26"/>
      <c r="J38" s="59"/>
      <c r="K38" s="28"/>
    </row>
    <row r="39" spans="1:11" ht="15" customHeight="1" x14ac:dyDescent="0.25">
      <c r="A39" s="52">
        <v>5</v>
      </c>
      <c r="B39" s="53" t="s">
        <v>53</v>
      </c>
      <c r="C39" s="26" t="s">
        <v>23</v>
      </c>
      <c r="D39" s="26" t="s">
        <v>181</v>
      </c>
      <c r="E39" s="26" t="s">
        <v>5</v>
      </c>
      <c r="F39" s="26" t="s">
        <v>27</v>
      </c>
      <c r="G39" s="55"/>
      <c r="H39" s="56" t="s">
        <v>21</v>
      </c>
      <c r="I39" s="26"/>
      <c r="J39" s="58" t="s">
        <v>10</v>
      </c>
      <c r="K39" s="27" t="s">
        <v>61</v>
      </c>
    </row>
    <row r="40" spans="1:11" ht="15" customHeight="1" x14ac:dyDescent="0.25">
      <c r="A40" s="52"/>
      <c r="B40" s="54"/>
      <c r="C40" s="26"/>
      <c r="D40" s="26"/>
      <c r="E40" s="26"/>
      <c r="F40" s="26" t="s">
        <v>65</v>
      </c>
      <c r="G40" s="55"/>
      <c r="H40" s="57"/>
      <c r="I40" s="26" t="s">
        <v>182</v>
      </c>
      <c r="J40" s="59"/>
      <c r="K40" s="28"/>
    </row>
    <row r="43" spans="1:11" x14ac:dyDescent="0.25">
      <c r="A43" t="s">
        <v>67</v>
      </c>
      <c r="B43" t="s">
        <v>183</v>
      </c>
      <c r="G43" t="s">
        <v>186</v>
      </c>
    </row>
    <row r="44" spans="1:11" x14ac:dyDescent="0.25">
      <c r="A44" t="s">
        <v>184</v>
      </c>
      <c r="B44" t="s">
        <v>187</v>
      </c>
      <c r="G44" t="s">
        <v>188</v>
      </c>
    </row>
    <row r="45" spans="1:11" x14ac:dyDescent="0.25">
      <c r="A45" t="s">
        <v>73</v>
      </c>
      <c r="B45" t="s">
        <v>189</v>
      </c>
      <c r="G45" t="s">
        <v>190</v>
      </c>
    </row>
    <row r="46" spans="1:11" x14ac:dyDescent="0.25">
      <c r="A46" t="s">
        <v>76</v>
      </c>
      <c r="B46" t="s">
        <v>191</v>
      </c>
      <c r="G46" t="s">
        <v>192</v>
      </c>
    </row>
    <row r="47" spans="1:11" x14ac:dyDescent="0.25">
      <c r="A47" t="s">
        <v>79</v>
      </c>
      <c r="B47" t="s">
        <v>193</v>
      </c>
      <c r="G47" t="s">
        <v>194</v>
      </c>
    </row>
    <row r="50" spans="2:10" s="36" customFormat="1" ht="18" x14ac:dyDescent="0.25">
      <c r="B50" s="37" t="s">
        <v>195</v>
      </c>
    </row>
    <row r="51" spans="2:10" s="36" customFormat="1" ht="14.25" x14ac:dyDescent="0.2"/>
    <row r="52" spans="2:10" s="38" customFormat="1" ht="14.25" x14ac:dyDescent="0.2">
      <c r="B52" s="38" t="s">
        <v>43</v>
      </c>
      <c r="G52" s="38" t="s">
        <v>44</v>
      </c>
    </row>
    <row r="53" spans="2:10" s="38" customFormat="1" ht="14.25" x14ac:dyDescent="0.2">
      <c r="B53" s="38" t="s">
        <v>102</v>
      </c>
      <c r="G53" s="38" t="s">
        <v>102</v>
      </c>
    </row>
    <row r="54" spans="2:10" s="38" customFormat="1" ht="14.25" x14ac:dyDescent="0.2">
      <c r="B54" s="38" t="s">
        <v>197</v>
      </c>
      <c r="C54" s="38" t="s">
        <v>14</v>
      </c>
      <c r="G54" s="38" t="s">
        <v>93</v>
      </c>
      <c r="J54" s="38" t="s">
        <v>18</v>
      </c>
    </row>
    <row r="55" spans="2:10" s="38" customFormat="1" ht="14.25" x14ac:dyDescent="0.2">
      <c r="B55" s="38" t="s">
        <v>198</v>
      </c>
      <c r="C55" s="38" t="s">
        <v>36</v>
      </c>
      <c r="G55" s="38" t="s">
        <v>202</v>
      </c>
      <c r="J55" s="38" t="s">
        <v>13</v>
      </c>
    </row>
    <row r="56" spans="2:10" s="38" customFormat="1" ht="14.25" x14ac:dyDescent="0.2"/>
    <row r="57" spans="2:10" s="38" customFormat="1" ht="14.25" x14ac:dyDescent="0.2">
      <c r="B57" s="38" t="s">
        <v>199</v>
      </c>
      <c r="G57" s="38" t="s">
        <v>203</v>
      </c>
    </row>
    <row r="58" spans="2:10" s="38" customFormat="1" ht="14.25" x14ac:dyDescent="0.2">
      <c r="B58" s="38" t="s">
        <v>200</v>
      </c>
      <c r="C58" s="38" t="s">
        <v>15</v>
      </c>
      <c r="G58" s="38" t="s">
        <v>204</v>
      </c>
      <c r="J58" s="38" t="s">
        <v>26</v>
      </c>
    </row>
    <row r="59" spans="2:10" s="38" customFormat="1" ht="14.25" x14ac:dyDescent="0.2"/>
    <row r="60" spans="2:10" s="38" customFormat="1" ht="14.25" x14ac:dyDescent="0.2">
      <c r="B60" s="38" t="s">
        <v>48</v>
      </c>
      <c r="G60" s="38" t="s">
        <v>205</v>
      </c>
    </row>
    <row r="61" spans="2:10" s="38" customFormat="1" ht="14.25" x14ac:dyDescent="0.2">
      <c r="B61" s="38" t="s">
        <v>201</v>
      </c>
      <c r="C61" s="38" t="s">
        <v>24</v>
      </c>
      <c r="G61" s="38" t="s">
        <v>206</v>
      </c>
      <c r="J61" s="38" t="s">
        <v>9</v>
      </c>
    </row>
    <row r="62" spans="2:10" s="38" customFormat="1" ht="14.25" x14ac:dyDescent="0.2"/>
    <row r="63" spans="2:10" s="38" customFormat="1" ht="14.25" x14ac:dyDescent="0.2">
      <c r="G63" s="36" t="s">
        <v>49</v>
      </c>
      <c r="J63" s="36"/>
    </row>
    <row r="64" spans="2:10" s="38" customFormat="1" ht="14.25" x14ac:dyDescent="0.2">
      <c r="G64" s="38" t="s">
        <v>196</v>
      </c>
      <c r="J64" s="38" t="s">
        <v>19</v>
      </c>
    </row>
    <row r="65" spans="1:11" s="38" customFormat="1" ht="14.25" x14ac:dyDescent="0.2"/>
    <row r="66" spans="1:11" s="38" customFormat="1" ht="14.25" x14ac:dyDescent="0.2"/>
    <row r="67" spans="1:11" s="38" customFormat="1" ht="14.25" x14ac:dyDescent="0.2"/>
    <row r="68" spans="1:11" s="38" customFormat="1" ht="14.25" x14ac:dyDescent="0.2"/>
    <row r="69" spans="1:11" s="38" customFormat="1" ht="14.25" x14ac:dyDescent="0.2"/>
    <row r="70" spans="1:11" s="38" customFormat="1" ht="15.75" x14ac:dyDescent="0.25">
      <c r="A70"/>
      <c r="B70" s="1" t="s">
        <v>207</v>
      </c>
      <c r="C70"/>
      <c r="D70" s="39"/>
      <c r="E70" s="39"/>
      <c r="F70"/>
      <c r="G70"/>
      <c r="H70"/>
      <c r="I70"/>
      <c r="J70"/>
    </row>
    <row r="71" spans="1:11" s="14" customFormat="1" ht="45.75" x14ac:dyDescent="0.25">
      <c r="A71" s="40" t="s">
        <v>4</v>
      </c>
      <c r="B71" s="40" t="s">
        <v>208</v>
      </c>
      <c r="C71" s="60" t="s">
        <v>209</v>
      </c>
      <c r="D71" s="61"/>
      <c r="E71" s="41" t="s">
        <v>210</v>
      </c>
      <c r="F71" s="42" t="s">
        <v>211</v>
      </c>
      <c r="G71" s="40" t="s">
        <v>212</v>
      </c>
      <c r="H71" s="40" t="s">
        <v>213</v>
      </c>
      <c r="I71" s="60" t="s">
        <v>214</v>
      </c>
      <c r="J71" s="61"/>
      <c r="K71" s="43" t="s">
        <v>221</v>
      </c>
    </row>
    <row r="72" spans="1:11" s="14" customFormat="1" ht="15.75" x14ac:dyDescent="0.25">
      <c r="A72" s="40">
        <v>1</v>
      </c>
      <c r="B72" s="40" t="s">
        <v>22</v>
      </c>
      <c r="C72" s="60" t="s">
        <v>52</v>
      </c>
      <c r="D72" s="61"/>
      <c r="E72" s="41" t="s">
        <v>215</v>
      </c>
      <c r="F72" s="41" t="s">
        <v>216</v>
      </c>
      <c r="G72" s="44" t="s">
        <v>222</v>
      </c>
      <c r="H72" s="44" t="s">
        <v>225</v>
      </c>
      <c r="I72" s="62" t="s">
        <v>237</v>
      </c>
      <c r="J72" s="61"/>
      <c r="K72" s="40">
        <v>25</v>
      </c>
    </row>
    <row r="73" spans="1:11" s="14" customFormat="1" ht="15.75" x14ac:dyDescent="0.25">
      <c r="A73" s="40">
        <v>2</v>
      </c>
      <c r="B73" s="40" t="s">
        <v>40</v>
      </c>
      <c r="C73" s="60" t="s">
        <v>52</v>
      </c>
      <c r="D73" s="61"/>
      <c r="E73" s="41" t="s">
        <v>215</v>
      </c>
      <c r="F73" s="41"/>
      <c r="G73" s="44" t="s">
        <v>223</v>
      </c>
      <c r="H73" s="44" t="s">
        <v>226</v>
      </c>
      <c r="I73" s="62" t="s">
        <v>239</v>
      </c>
      <c r="J73" s="61"/>
      <c r="K73" s="40">
        <v>20</v>
      </c>
    </row>
    <row r="74" spans="1:11" ht="15.75" x14ac:dyDescent="0.25">
      <c r="A74" s="40">
        <v>3</v>
      </c>
      <c r="B74" s="40" t="s">
        <v>53</v>
      </c>
      <c r="C74" s="60" t="s">
        <v>52</v>
      </c>
      <c r="D74" s="61"/>
      <c r="E74" s="41" t="s">
        <v>215</v>
      </c>
      <c r="F74" s="41"/>
      <c r="G74" s="44" t="s">
        <v>224</v>
      </c>
      <c r="H74" s="44" t="s">
        <v>217</v>
      </c>
      <c r="I74" s="62" t="s">
        <v>240</v>
      </c>
      <c r="J74" s="61"/>
      <c r="K74" s="40">
        <v>16</v>
      </c>
    </row>
    <row r="75" spans="1:11" ht="15.75" x14ac:dyDescent="0.25">
      <c r="A75" s="40">
        <v>4</v>
      </c>
      <c r="B75" s="40" t="s">
        <v>54</v>
      </c>
      <c r="C75" s="60" t="s">
        <v>52</v>
      </c>
      <c r="D75" s="61"/>
      <c r="E75" s="41" t="s">
        <v>215</v>
      </c>
      <c r="F75" s="41"/>
      <c r="G75" s="44" t="s">
        <v>227</v>
      </c>
      <c r="H75" s="44" t="s">
        <v>218</v>
      </c>
      <c r="I75" s="62" t="s">
        <v>241</v>
      </c>
      <c r="J75" s="61"/>
      <c r="K75" s="40">
        <v>12</v>
      </c>
    </row>
    <row r="76" spans="1:11" ht="15.75" x14ac:dyDescent="0.25">
      <c r="A76" s="40">
        <v>5</v>
      </c>
      <c r="B76" s="40" t="s">
        <v>84</v>
      </c>
      <c r="C76" s="60" t="s">
        <v>52</v>
      </c>
      <c r="D76" s="61"/>
      <c r="E76" s="41" t="s">
        <v>215</v>
      </c>
      <c r="F76" s="41"/>
      <c r="G76" s="44" t="s">
        <v>132</v>
      </c>
      <c r="H76" s="44" t="s">
        <v>217</v>
      </c>
      <c r="I76" s="62" t="s">
        <v>242</v>
      </c>
      <c r="J76" s="61"/>
      <c r="K76" s="40">
        <v>9</v>
      </c>
    </row>
    <row r="77" spans="1:11" ht="15.75" x14ac:dyDescent="0.25">
      <c r="A77" s="40">
        <v>6</v>
      </c>
      <c r="B77" s="40" t="s">
        <v>150</v>
      </c>
      <c r="C77" s="60" t="s">
        <v>52</v>
      </c>
      <c r="D77" s="61"/>
      <c r="E77" s="41" t="s">
        <v>215</v>
      </c>
      <c r="F77" s="41"/>
      <c r="G77" s="44" t="s">
        <v>228</v>
      </c>
      <c r="H77" s="44" t="s">
        <v>229</v>
      </c>
      <c r="I77" s="62" t="s">
        <v>243</v>
      </c>
      <c r="J77" s="61"/>
      <c r="K77" s="40">
        <v>6</v>
      </c>
    </row>
    <row r="78" spans="1:11" ht="15.75" x14ac:dyDescent="0.25">
      <c r="A78" s="40">
        <v>7</v>
      </c>
      <c r="B78" s="40" t="s">
        <v>25</v>
      </c>
      <c r="C78" s="60" t="s">
        <v>52</v>
      </c>
      <c r="D78" s="61"/>
      <c r="E78" s="41" t="s">
        <v>215</v>
      </c>
      <c r="F78" s="41"/>
      <c r="G78" s="44" t="s">
        <v>219</v>
      </c>
      <c r="H78" s="44" t="s">
        <v>220</v>
      </c>
      <c r="I78" s="62" t="s">
        <v>244</v>
      </c>
      <c r="J78" s="61"/>
      <c r="K78" s="40">
        <v>4</v>
      </c>
    </row>
    <row r="79" spans="1:11" ht="15.75" x14ac:dyDescent="0.25">
      <c r="A79" s="40">
        <v>8</v>
      </c>
      <c r="B79" s="40" t="s">
        <v>83</v>
      </c>
      <c r="C79" s="60" t="s">
        <v>52</v>
      </c>
      <c r="D79" s="61"/>
      <c r="E79" s="41" t="s">
        <v>215</v>
      </c>
      <c r="F79" s="41"/>
      <c r="G79" s="44" t="s">
        <v>230</v>
      </c>
      <c r="H79" s="44" t="s">
        <v>231</v>
      </c>
      <c r="I79" s="62" t="s">
        <v>245</v>
      </c>
      <c r="J79" s="61"/>
      <c r="K79" s="40">
        <v>3</v>
      </c>
    </row>
    <row r="80" spans="1:11" ht="15.75" x14ac:dyDescent="0.25">
      <c r="A80" s="40">
        <v>9</v>
      </c>
      <c r="B80" s="40" t="s">
        <v>180</v>
      </c>
      <c r="C80" s="60" t="s">
        <v>52</v>
      </c>
      <c r="D80" s="61"/>
      <c r="E80" s="41" t="s">
        <v>215</v>
      </c>
      <c r="F80" s="41"/>
      <c r="G80" s="44" t="s">
        <v>232</v>
      </c>
      <c r="H80" s="44" t="s">
        <v>233</v>
      </c>
      <c r="I80" s="62" t="s">
        <v>246</v>
      </c>
      <c r="J80" s="61"/>
      <c r="K80" s="40">
        <v>2.25</v>
      </c>
    </row>
    <row r="81" spans="1:11" ht="15.75" x14ac:dyDescent="0.25">
      <c r="A81" s="40">
        <v>10</v>
      </c>
      <c r="B81" s="40" t="s">
        <v>151</v>
      </c>
      <c r="C81" s="60" t="s">
        <v>52</v>
      </c>
      <c r="D81" s="61"/>
      <c r="E81" s="41" t="s">
        <v>215</v>
      </c>
      <c r="F81" s="41"/>
      <c r="G81" s="44" t="s">
        <v>236</v>
      </c>
      <c r="H81" s="44" t="s">
        <v>231</v>
      </c>
      <c r="I81" s="62" t="s">
        <v>247</v>
      </c>
      <c r="J81" s="61"/>
      <c r="K81" s="40">
        <v>1.5</v>
      </c>
    </row>
    <row r="82" spans="1:11" ht="15.75" x14ac:dyDescent="0.25">
      <c r="A82" s="40">
        <v>11</v>
      </c>
      <c r="B82" s="40" t="s">
        <v>152</v>
      </c>
      <c r="C82" s="60" t="s">
        <v>52</v>
      </c>
      <c r="D82" s="61"/>
      <c r="E82" s="41" t="s">
        <v>215</v>
      </c>
      <c r="F82" s="41"/>
      <c r="G82" s="44" t="s">
        <v>234</v>
      </c>
      <c r="H82" s="44" t="s">
        <v>235</v>
      </c>
      <c r="I82" s="62" t="s">
        <v>238</v>
      </c>
      <c r="J82" s="61"/>
      <c r="K82" s="40">
        <v>0.75</v>
      </c>
    </row>
  </sheetData>
  <mergeCells count="79">
    <mergeCell ref="I79:J79"/>
    <mergeCell ref="I80:J80"/>
    <mergeCell ref="I81:J81"/>
    <mergeCell ref="I82:J82"/>
    <mergeCell ref="I71:J71"/>
    <mergeCell ref="I72:J72"/>
    <mergeCell ref="I73:J73"/>
    <mergeCell ref="I74:J74"/>
    <mergeCell ref="I75:J75"/>
    <mergeCell ref="I76:J76"/>
    <mergeCell ref="I77:J77"/>
    <mergeCell ref="I78:J78"/>
    <mergeCell ref="C82:D82"/>
    <mergeCell ref="C71:D71"/>
    <mergeCell ref="C72:D72"/>
    <mergeCell ref="C73:D73"/>
    <mergeCell ref="C74:D74"/>
    <mergeCell ref="C75:D75"/>
    <mergeCell ref="C76:D76"/>
    <mergeCell ref="C77:D77"/>
    <mergeCell ref="C78:D78"/>
    <mergeCell ref="C79:D79"/>
    <mergeCell ref="C80:D80"/>
    <mergeCell ref="C81:D81"/>
    <mergeCell ref="A37:A38"/>
    <mergeCell ref="B37:B38"/>
    <mergeCell ref="F37:F38"/>
    <mergeCell ref="H37:H38"/>
    <mergeCell ref="J37:J38"/>
    <mergeCell ref="A39:A40"/>
    <mergeCell ref="B39:B40"/>
    <mergeCell ref="G39:G40"/>
    <mergeCell ref="H39:H40"/>
    <mergeCell ref="J39:J40"/>
    <mergeCell ref="A33:A34"/>
    <mergeCell ref="B33:B34"/>
    <mergeCell ref="D33:D34"/>
    <mergeCell ref="H33:H34"/>
    <mergeCell ref="J33:J34"/>
    <mergeCell ref="A35:A36"/>
    <mergeCell ref="B35:B36"/>
    <mergeCell ref="E35:E36"/>
    <mergeCell ref="H35:H36"/>
    <mergeCell ref="J35:J36"/>
    <mergeCell ref="A19:A20"/>
    <mergeCell ref="B19:B20"/>
    <mergeCell ref="I19:I20"/>
    <mergeCell ref="K19:K20"/>
    <mergeCell ref="A31:A32"/>
    <mergeCell ref="B31:B32"/>
    <mergeCell ref="C31:C32"/>
    <mergeCell ref="H31:H32"/>
    <mergeCell ref="J31:J32"/>
    <mergeCell ref="A15:A16"/>
    <mergeCell ref="B15:B16"/>
    <mergeCell ref="F15:F16"/>
    <mergeCell ref="I15:I16"/>
    <mergeCell ref="K15:K16"/>
    <mergeCell ref="A17:A18"/>
    <mergeCell ref="B17:B18"/>
    <mergeCell ref="G17:G18"/>
    <mergeCell ref="I17:I18"/>
    <mergeCell ref="K17:K18"/>
    <mergeCell ref="A11:A12"/>
    <mergeCell ref="B11:B12"/>
    <mergeCell ref="D11:D12"/>
    <mergeCell ref="I11:I12"/>
    <mergeCell ref="K11:K12"/>
    <mergeCell ref="A13:A14"/>
    <mergeCell ref="B13:B14"/>
    <mergeCell ref="E13:E14"/>
    <mergeCell ref="I13:I14"/>
    <mergeCell ref="K13:K14"/>
    <mergeCell ref="B2:M2"/>
    <mergeCell ref="A9:A10"/>
    <mergeCell ref="B9:B10"/>
    <mergeCell ref="C9:C10"/>
    <mergeCell ref="I9:I10"/>
    <mergeCell ref="K9:K10"/>
  </mergeCells>
  <pageMargins left="0.70866141732283472" right="0.70866141732283472" top="0.74803149606299213" bottom="0.74803149606299213" header="0.31496062992125984" footer="0.31496062992125984"/>
  <pageSetup paperSize="9" scale="86" fitToHeight="3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B5" sqref="B5"/>
    </sheetView>
  </sheetViews>
  <sheetFormatPr defaultRowHeight="15" x14ac:dyDescent="0.25"/>
  <cols>
    <col min="1" max="1" width="5.42578125" customWidth="1"/>
    <col min="2" max="2" width="31.85546875" customWidth="1"/>
  </cols>
  <sheetData>
    <row r="1" spans="1:11" ht="18.75" x14ac:dyDescent="0.3">
      <c r="B1" s="63" t="s">
        <v>248</v>
      </c>
    </row>
    <row r="3" spans="1:11" x14ac:dyDescent="0.25">
      <c r="A3" s="4"/>
      <c r="B3" s="4"/>
      <c r="C3" s="4" t="s">
        <v>0</v>
      </c>
      <c r="D3" s="4" t="s">
        <v>137</v>
      </c>
      <c r="E3" s="4" t="s">
        <v>138</v>
      </c>
      <c r="F3" s="4" t="s">
        <v>139</v>
      </c>
      <c r="G3" s="4" t="s">
        <v>140</v>
      </c>
      <c r="H3" s="4" t="s">
        <v>141</v>
      </c>
      <c r="I3" s="4" t="s">
        <v>142</v>
      </c>
      <c r="J3" s="4" t="s">
        <v>143</v>
      </c>
      <c r="K3" s="4" t="s">
        <v>144</v>
      </c>
    </row>
    <row r="4" spans="1:11" x14ac:dyDescent="0.25">
      <c r="A4" s="4">
        <v>1</v>
      </c>
      <c r="B4" s="4" t="s">
        <v>40</v>
      </c>
      <c r="C4" s="4">
        <v>25</v>
      </c>
      <c r="D4" s="4">
        <v>20</v>
      </c>
      <c r="E4" s="4"/>
      <c r="F4" s="4"/>
      <c r="G4" s="4"/>
      <c r="H4" s="4"/>
      <c r="I4" s="4">
        <f>SUM(C4:H4)</f>
        <v>45</v>
      </c>
      <c r="J4" s="4"/>
      <c r="K4" s="4">
        <f>I4-J4</f>
        <v>45</v>
      </c>
    </row>
    <row r="5" spans="1:11" x14ac:dyDescent="0.25">
      <c r="A5" s="4">
        <v>2</v>
      </c>
      <c r="B5" s="4" t="s">
        <v>53</v>
      </c>
      <c r="C5" s="4">
        <v>20</v>
      </c>
      <c r="D5" s="4">
        <v>16</v>
      </c>
      <c r="E5" s="4"/>
      <c r="F5" s="4"/>
      <c r="G5" s="4"/>
      <c r="H5" s="4"/>
      <c r="I5" s="4">
        <f>SUM(C5:H5)</f>
        <v>36</v>
      </c>
      <c r="J5" s="4"/>
      <c r="K5" s="4">
        <f>I5-J5</f>
        <v>36</v>
      </c>
    </row>
    <row r="6" spans="1:11" x14ac:dyDescent="0.25">
      <c r="A6" s="4">
        <v>3</v>
      </c>
      <c r="B6" s="4" t="s">
        <v>22</v>
      </c>
      <c r="C6" s="4">
        <v>6</v>
      </c>
      <c r="D6" s="4">
        <v>25</v>
      </c>
      <c r="E6" s="4"/>
      <c r="F6" s="4"/>
      <c r="G6" s="4"/>
      <c r="H6" s="4"/>
      <c r="I6" s="4">
        <f>SUM(C6:H6)</f>
        <v>31</v>
      </c>
      <c r="J6" s="4"/>
      <c r="K6" s="4">
        <f>I6-J6</f>
        <v>31</v>
      </c>
    </row>
    <row r="7" spans="1:11" x14ac:dyDescent="0.25">
      <c r="A7" s="4">
        <v>4</v>
      </c>
      <c r="B7" s="4" t="s">
        <v>84</v>
      </c>
      <c r="C7" s="4">
        <v>16</v>
      </c>
      <c r="D7" s="4">
        <v>9</v>
      </c>
      <c r="E7" s="4"/>
      <c r="F7" s="4"/>
      <c r="G7" s="4"/>
      <c r="H7" s="4"/>
      <c r="I7" s="4">
        <f>SUM(C7:H7)</f>
        <v>25</v>
      </c>
      <c r="J7" s="4"/>
      <c r="K7" s="4">
        <f>I7-J7</f>
        <v>25</v>
      </c>
    </row>
    <row r="8" spans="1:11" x14ac:dyDescent="0.25">
      <c r="A8" s="4">
        <v>5</v>
      </c>
      <c r="B8" s="4" t="s">
        <v>54</v>
      </c>
      <c r="C8" s="4">
        <v>4</v>
      </c>
      <c r="D8" s="4">
        <v>12</v>
      </c>
      <c r="E8" s="4"/>
      <c r="F8" s="4"/>
      <c r="G8" s="4"/>
      <c r="H8" s="4"/>
      <c r="I8" s="4">
        <f>SUM(C8:H8)</f>
        <v>16</v>
      </c>
      <c r="J8" s="4"/>
      <c r="K8" s="4">
        <f>I8-J8</f>
        <v>16</v>
      </c>
    </row>
    <row r="9" spans="1:11" x14ac:dyDescent="0.25">
      <c r="A9" s="4">
        <v>6</v>
      </c>
      <c r="B9" s="4" t="s">
        <v>145</v>
      </c>
      <c r="C9" s="4">
        <v>12</v>
      </c>
      <c r="D9" s="4">
        <v>3</v>
      </c>
      <c r="E9" s="4"/>
      <c r="F9" s="4"/>
      <c r="G9" s="4"/>
      <c r="H9" s="4"/>
      <c r="I9" s="4">
        <f>SUM(C9:H9)</f>
        <v>15</v>
      </c>
      <c r="J9" s="4"/>
      <c r="K9" s="4">
        <f>I9-J9</f>
        <v>15</v>
      </c>
    </row>
    <row r="10" spans="1:11" x14ac:dyDescent="0.25">
      <c r="A10" s="4">
        <v>7</v>
      </c>
      <c r="B10" s="4" t="s">
        <v>25</v>
      </c>
      <c r="C10" s="4">
        <v>9</v>
      </c>
      <c r="D10" s="4">
        <v>4</v>
      </c>
      <c r="E10" s="4"/>
      <c r="F10" s="4"/>
      <c r="G10" s="4"/>
      <c r="H10" s="4"/>
      <c r="I10" s="4">
        <f>SUM(C10:H10)</f>
        <v>13</v>
      </c>
      <c r="J10" s="4"/>
      <c r="K10" s="4">
        <f>I10-J10</f>
        <v>13</v>
      </c>
    </row>
    <row r="11" spans="1:11" x14ac:dyDescent="0.25">
      <c r="A11" s="4">
        <v>8</v>
      </c>
      <c r="B11" s="4" t="s">
        <v>150</v>
      </c>
      <c r="C11" s="4"/>
      <c r="D11" s="4">
        <v>6</v>
      </c>
      <c r="E11" s="4"/>
      <c r="F11" s="4"/>
      <c r="G11" s="4"/>
      <c r="H11" s="4"/>
      <c r="I11" s="4">
        <f>SUM(C11:H11)</f>
        <v>6</v>
      </c>
      <c r="J11" s="4"/>
      <c r="K11" s="4">
        <f>I11-J11</f>
        <v>6</v>
      </c>
    </row>
    <row r="12" spans="1:11" x14ac:dyDescent="0.25">
      <c r="A12" s="4">
        <v>9</v>
      </c>
      <c r="B12" s="4" t="s">
        <v>35</v>
      </c>
      <c r="C12" s="4">
        <v>3</v>
      </c>
      <c r="D12" s="4"/>
      <c r="E12" s="4"/>
      <c r="F12" s="4"/>
      <c r="G12" s="4"/>
      <c r="H12" s="4"/>
      <c r="I12" s="4">
        <f>SUM(C12:H12)</f>
        <v>3</v>
      </c>
      <c r="J12" s="4"/>
      <c r="K12" s="4">
        <f>I12-J12</f>
        <v>3</v>
      </c>
    </row>
    <row r="13" spans="1:11" x14ac:dyDescent="0.25">
      <c r="A13" s="4">
        <v>10</v>
      </c>
      <c r="B13" s="4" t="s">
        <v>180</v>
      </c>
      <c r="C13" s="4"/>
      <c r="D13" s="4">
        <v>2.25</v>
      </c>
      <c r="E13" s="4"/>
      <c r="F13" s="4"/>
      <c r="G13" s="4"/>
      <c r="H13" s="4"/>
      <c r="I13" s="4">
        <f>SUM(C13:H13)</f>
        <v>2.25</v>
      </c>
      <c r="J13" s="4"/>
      <c r="K13" s="4">
        <f>I13-J13</f>
        <v>2.25</v>
      </c>
    </row>
    <row r="14" spans="1:11" x14ac:dyDescent="0.25">
      <c r="A14" s="4">
        <v>11</v>
      </c>
      <c r="B14" s="4" t="s">
        <v>55</v>
      </c>
      <c r="C14" s="4">
        <v>2</v>
      </c>
      <c r="D14" s="4"/>
      <c r="E14" s="4"/>
      <c r="F14" s="4"/>
      <c r="G14" s="4"/>
      <c r="H14" s="4"/>
      <c r="I14" s="4">
        <f>SUM(C14:H14)</f>
        <v>2</v>
      </c>
      <c r="J14" s="4"/>
      <c r="K14" s="4">
        <f>I14-J14</f>
        <v>2</v>
      </c>
    </row>
    <row r="15" spans="1:11" x14ac:dyDescent="0.25">
      <c r="A15" s="4">
        <v>12</v>
      </c>
      <c r="B15" s="4" t="s">
        <v>151</v>
      </c>
      <c r="C15" s="4"/>
      <c r="D15" s="4">
        <v>1.5</v>
      </c>
      <c r="E15" s="4"/>
      <c r="F15" s="4"/>
      <c r="G15" s="4"/>
      <c r="H15" s="4"/>
      <c r="I15" s="4">
        <f>SUM(C15:H15)</f>
        <v>1.5</v>
      </c>
      <c r="J15" s="4"/>
      <c r="K15" s="4">
        <f>I15-J15</f>
        <v>1.5</v>
      </c>
    </row>
    <row r="16" spans="1:11" x14ac:dyDescent="0.25">
      <c r="A16" s="4">
        <v>13</v>
      </c>
      <c r="B16" s="4" t="s">
        <v>82</v>
      </c>
      <c r="C16" s="4">
        <v>1</v>
      </c>
      <c r="D16" s="4"/>
      <c r="E16" s="4"/>
      <c r="F16" s="4"/>
      <c r="G16" s="4"/>
      <c r="H16" s="4"/>
      <c r="I16" s="4">
        <f>SUM(C16:H16)</f>
        <v>1</v>
      </c>
      <c r="J16" s="4"/>
      <c r="K16" s="4">
        <f>I16-J16</f>
        <v>1</v>
      </c>
    </row>
    <row r="17" spans="1:11" x14ac:dyDescent="0.25">
      <c r="A17" s="4">
        <v>14</v>
      </c>
      <c r="B17" s="4" t="s">
        <v>152</v>
      </c>
      <c r="C17" s="4"/>
      <c r="D17" s="4">
        <v>0.75</v>
      </c>
      <c r="E17" s="4"/>
      <c r="F17" s="4"/>
      <c r="G17" s="4"/>
      <c r="H17" s="4"/>
      <c r="I17" s="4">
        <f>SUM(C17:H17)</f>
        <v>0.75</v>
      </c>
      <c r="J17" s="4"/>
      <c r="K17" s="4">
        <f>I17-J17</f>
        <v>0.75</v>
      </c>
    </row>
  </sheetData>
  <sortState ref="A3:K16">
    <sortCondition descending="1" ref="K3:K16"/>
  </sortState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Этап 1</vt:lpstr>
      <vt:lpstr>Этап 2</vt:lpstr>
      <vt:lpstr>Итог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Макс</dc:creator>
  <cp:lastModifiedBy>Макс</cp:lastModifiedBy>
  <cp:lastPrinted>2021-05-05T20:07:18Z</cp:lastPrinted>
  <dcterms:created xsi:type="dcterms:W3CDTF">2021-03-28T19:55:33Z</dcterms:created>
  <dcterms:modified xsi:type="dcterms:W3CDTF">2021-05-05T20:11:23Z</dcterms:modified>
</cp:coreProperties>
</file>