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"/>
    </mc:Choice>
  </mc:AlternateContent>
  <bookViews>
    <workbookView xWindow="0" yWindow="0" windowWidth="20490" windowHeight="7095" activeTab="6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  <sheet name="жеребьевка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2" i="1"/>
  <c r="G83" i="1"/>
  <c r="H82" i="1"/>
  <c r="F83" i="1"/>
  <c r="F82" i="1"/>
  <c r="F81" i="1"/>
  <c r="H81" i="1" s="1"/>
  <c r="H83" i="1" l="1"/>
  <c r="I25" i="3" l="1"/>
  <c r="K25" i="3" s="1"/>
  <c r="I90" i="6" l="1"/>
  <c r="J90" i="6" s="1"/>
  <c r="I89" i="6"/>
  <c r="J89" i="6" s="1"/>
  <c r="I88" i="6"/>
  <c r="J88" i="6" s="1"/>
  <c r="I87" i="6"/>
  <c r="J87" i="6" s="1"/>
  <c r="I86" i="6"/>
  <c r="J86" i="6" s="1"/>
  <c r="H86" i="6"/>
  <c r="I85" i="6"/>
  <c r="H85" i="6"/>
  <c r="J85" i="6" s="1"/>
  <c r="I84" i="6"/>
  <c r="H84" i="6"/>
  <c r="J84" i="6" s="1"/>
  <c r="I83" i="6"/>
  <c r="J83" i="6" s="1"/>
  <c r="H83" i="6"/>
  <c r="I82" i="6"/>
  <c r="J82" i="6" s="1"/>
  <c r="H82" i="6"/>
  <c r="I81" i="6"/>
  <c r="H81" i="6"/>
  <c r="J81" i="6" s="1"/>
  <c r="I80" i="6"/>
  <c r="H80" i="6"/>
  <c r="I79" i="6"/>
  <c r="J79" i="6" s="1"/>
  <c r="H79" i="6"/>
  <c r="I4" i="3"/>
  <c r="K4" i="3" s="1"/>
  <c r="I24" i="3"/>
  <c r="K24" i="3" s="1"/>
  <c r="I20" i="3"/>
  <c r="K20" i="3" s="1"/>
  <c r="I17" i="3"/>
  <c r="K17" i="3"/>
  <c r="I26" i="3"/>
  <c r="K26" i="3" s="1"/>
  <c r="I21" i="3"/>
  <c r="K21" i="3" s="1"/>
  <c r="I28" i="3"/>
  <c r="K28" i="3" s="1"/>
  <c r="I14" i="3"/>
  <c r="K14" i="3" s="1"/>
  <c r="I22" i="3"/>
  <c r="K22" i="3" s="1"/>
  <c r="I7" i="3"/>
  <c r="K7" i="3" s="1"/>
  <c r="I29" i="3"/>
  <c r="K29" i="3" s="1"/>
  <c r="I15" i="3"/>
  <c r="K15" i="3" s="1"/>
  <c r="I11" i="3"/>
  <c r="K11" i="3" s="1"/>
  <c r="I19" i="3"/>
  <c r="K19" i="3" s="1"/>
  <c r="J80" i="6" l="1"/>
  <c r="I27" i="3"/>
  <c r="K27" i="3" s="1"/>
  <c r="I9" i="3" l="1"/>
  <c r="K9" i="3" s="1"/>
  <c r="F71" i="1" l="1"/>
  <c r="F72" i="1"/>
  <c r="F73" i="1"/>
  <c r="F74" i="1"/>
  <c r="F75" i="1"/>
  <c r="F76" i="1"/>
  <c r="F77" i="1"/>
  <c r="F78" i="1"/>
  <c r="F79" i="1"/>
  <c r="F80" i="1"/>
  <c r="F70" i="1"/>
  <c r="G71" i="1"/>
  <c r="G72" i="1"/>
  <c r="G73" i="1"/>
  <c r="G74" i="1"/>
  <c r="G75" i="1"/>
  <c r="G76" i="1"/>
  <c r="G77" i="1"/>
  <c r="G78" i="1"/>
  <c r="G79" i="1"/>
  <c r="G80" i="1"/>
  <c r="G70" i="1"/>
  <c r="H80" i="1" l="1"/>
  <c r="I12" i="3"/>
  <c r="K12" i="3" s="1"/>
  <c r="I16" i="3" l="1"/>
  <c r="K16" i="3" s="1"/>
  <c r="I8" i="3" l="1"/>
  <c r="K8" i="3" s="1"/>
  <c r="I10" i="3" l="1"/>
  <c r="K10" i="3" s="1"/>
  <c r="I23" i="3"/>
  <c r="K23" i="3" s="1"/>
  <c r="I5" i="3"/>
  <c r="K5" i="3" s="1"/>
  <c r="I13" i="3"/>
  <c r="K13" i="3" s="1"/>
  <c r="I6" i="3"/>
  <c r="K6" i="3" s="1"/>
  <c r="I18" i="3"/>
  <c r="K18" i="3" s="1"/>
  <c r="H71" i="1"/>
  <c r="H72" i="1"/>
  <c r="H74" i="1"/>
  <c r="H77" i="1"/>
  <c r="H70" i="1"/>
  <c r="H79" i="1" l="1"/>
  <c r="H78" i="1"/>
  <c r="H76" i="1"/>
  <c r="H75" i="1"/>
  <c r="H73" i="1"/>
</calcChain>
</file>

<file path=xl/sharedStrings.xml><?xml version="1.0" encoding="utf-8"?>
<sst xmlns="http://schemas.openxmlformats.org/spreadsheetml/2006/main" count="353" uniqueCount="217">
  <si>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</si>
  <si>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</si>
  <si>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</si>
  <si>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</si>
  <si>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</si>
  <si>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</si>
  <si>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</si>
  <si>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</si>
  <si>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</si>
  <si>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</si>
  <si>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</si>
  <si>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</si>
  <si>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</si>
  <si>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</si>
  <si>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</si>
  <si>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</si>
  <si>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</si>
  <si>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</si>
  <si>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</si>
  <si>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</si>
  <si>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</si>
  <si>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</si>
  <si>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</si>
  <si>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</si>
  <si>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</si>
  <si>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</si>
  <si>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</si>
  <si>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</si>
  <si>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</si>
  <si>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3:13</t>
  </si>
  <si>
    <t>+3</t>
  </si>
  <si>
    <t>Николай Пиманов</t>
  </si>
  <si>
    <t>13:3</t>
  </si>
  <si>
    <t>Роман Гелдиев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</si>
  <si>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</si>
  <si>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</si>
  <si>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</si>
  <si>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</si>
  <si>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</si>
  <si>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</si>
  <si>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</si>
  <si>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1 тур</t>
  </si>
  <si>
    <t>2 тур</t>
  </si>
  <si>
    <t>3 тур</t>
  </si>
  <si>
    <t>4 тур</t>
  </si>
  <si>
    <t>5 тур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</si>
  <si>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</si>
  <si>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</si>
  <si>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</si>
  <si>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</si>
  <si>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</si>
  <si>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</si>
  <si>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</si>
  <si>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</si>
  <si>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</si>
  <si>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</si>
  <si>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</si>
  <si>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</si>
  <si>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</si>
  <si>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</si>
  <si>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</si>
  <si>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</si>
  <si>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</si>
  <si>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</si>
  <si>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</si>
  <si>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</si>
  <si>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</si>
  <si>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</si>
  <si>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</si>
  <si>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</si>
  <si>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</si>
  <si>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</si>
  <si>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</si>
  <si>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</si>
  <si>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Валентина Кочетова</t>
  </si>
  <si>
    <t>Playoff</t>
  </si>
  <si>
    <t>За 3 место:</t>
  </si>
  <si>
    <t>За 7 место:</t>
  </si>
  <si>
    <t>За 5 место:</t>
  </si>
  <si>
    <t>Общий зачет</t>
  </si>
  <si>
    <t>Леон Леонов</t>
  </si>
  <si>
    <t>Каменный кубок 2022</t>
  </si>
  <si>
    <t>Матвей Климанский</t>
  </si>
  <si>
    <t>9:11</t>
  </si>
  <si>
    <t>Еремин - Валерия К</t>
  </si>
  <si>
    <t>Климанский</t>
  </si>
  <si>
    <t>Деревянных</t>
  </si>
  <si>
    <t>Валя К</t>
  </si>
  <si>
    <t>Валерия К</t>
  </si>
  <si>
    <t>Турнир тетов (одиночек) Каменный кубок - 2 этап</t>
  </si>
  <si>
    <t>9-10</t>
  </si>
  <si>
    <t>+1</t>
  </si>
  <si>
    <t>13:1</t>
  </si>
  <si>
    <t>Арсений Галеев</t>
  </si>
  <si>
    <t>4:13</t>
  </si>
  <si>
    <t>-4</t>
  </si>
  <si>
    <t>За 9 место:</t>
  </si>
  <si>
    <t>Фамилия, Имя</t>
  </si>
  <si>
    <t>Город</t>
  </si>
  <si>
    <t>Ева Мусина</t>
  </si>
  <si>
    <t>Сергей Лукин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</si>
  <si>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</si>
  <si>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</si>
  <si>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</si>
  <si>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</si>
  <si>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</si>
  <si>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</si>
  <si>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</si>
  <si>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</si>
  <si>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</si>
  <si>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</si>
  <si>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Ирина Тимошенкова</t>
  </si>
  <si>
    <t>Валерий Корниенко</t>
  </si>
  <si>
    <t>+13</t>
  </si>
  <si>
    <t>Еремин - Клименко</t>
  </si>
  <si>
    <t>Виктор Танчин</t>
  </si>
  <si>
    <t>Геннадий Шурупов</t>
  </si>
  <si>
    <t>Дмитрий Дибров</t>
  </si>
  <si>
    <t>A</t>
  </si>
  <si>
    <t>B</t>
  </si>
  <si>
    <t xml:space="preserve">2 тур </t>
  </si>
  <si>
    <t>х</t>
  </si>
  <si>
    <t>Геннадий Шурупов (Анапа)</t>
  </si>
  <si>
    <t>+8</t>
  </si>
  <si>
    <t>Танчин - Деревянных</t>
  </si>
  <si>
    <t>Александр Серебрянников</t>
  </si>
  <si>
    <t>Турнир тетов (одиночек) Каменный кубок - 5 этап</t>
  </si>
  <si>
    <t>Турнир тетов (одиночек) Каменный кубок - 6 этап</t>
  </si>
  <si>
    <t>Александр Серебрянников (Нов. Уренгой)</t>
  </si>
  <si>
    <t>11</t>
  </si>
  <si>
    <t>-8</t>
  </si>
  <si>
    <t>Серебрянников - Еремин 8:13  Помазан - Нечаев 13:2  Тимошенкова - Шурупов 2:13</t>
  </si>
  <si>
    <t>Нечаев - Тимошенкова 9:13  Еремин - Шурупов 5:13  Серебрянников - Помазан 10:13</t>
  </si>
  <si>
    <t>Помазан - Еремин 9:13  Тимошенкова - Серебрянников 10:13  Шурупов - Нечаев 13:4</t>
  </si>
  <si>
    <t>Еремин - Нечаев 13:5  Серебрянников - Шурупов 8:13  Помазан - Тимошенкова 13:6</t>
  </si>
  <si>
    <t>Нечаев - Серебрянников 10:13  Шурупов - Помазан 8:13  Тимошенкова - Еремин 10:13</t>
  </si>
  <si>
    <t>КК</t>
  </si>
  <si>
    <t>Шурупов</t>
  </si>
  <si>
    <t>Кочетова Валерия</t>
  </si>
  <si>
    <t>рейтинг</t>
  </si>
  <si>
    <t>Кочетова Валя</t>
  </si>
  <si>
    <t>Клименко</t>
  </si>
  <si>
    <t>Танчин</t>
  </si>
  <si>
    <t>Дегтярева Мила</t>
  </si>
  <si>
    <t>Дегтярева Лариса</t>
  </si>
  <si>
    <t>Помазан</t>
  </si>
  <si>
    <t>Корниенко</t>
  </si>
  <si>
    <t>Кузовлева</t>
  </si>
  <si>
    <t>группа</t>
  </si>
  <si>
    <t>№</t>
  </si>
  <si>
    <t>взнос</t>
  </si>
  <si>
    <t>Первый этап. Швейарская система</t>
  </si>
  <si>
    <t>Нечаев - Лариса Дегтярева</t>
  </si>
  <si>
    <t>8:10</t>
  </si>
  <si>
    <t>Валерия Кочетова - Наумов</t>
  </si>
  <si>
    <t>Деревянных - Мила Дегтярева</t>
  </si>
  <si>
    <t>Валя Кочетова - Кузовлева</t>
  </si>
  <si>
    <t>6:10</t>
  </si>
  <si>
    <t>Викторов - Корниенко</t>
  </si>
  <si>
    <t>10:9</t>
  </si>
  <si>
    <t>Шурупов - Танчин</t>
  </si>
  <si>
    <t>Шурупов - Деревянных</t>
  </si>
  <si>
    <t>Кузовлева - Валерия К</t>
  </si>
  <si>
    <t>Лариса Д  - Еремин</t>
  </si>
  <si>
    <t>Наумов - Викторов</t>
  </si>
  <si>
    <t>Клименко - Нечаев</t>
  </si>
  <si>
    <t>Корниенко - Валя К</t>
  </si>
  <si>
    <t>Мила Д - Танчин</t>
  </si>
  <si>
    <t>Викторов -Шурупов</t>
  </si>
  <si>
    <t>12:4</t>
  </si>
  <si>
    <t>Деревянных - Лариса Д</t>
  </si>
  <si>
    <t>9:10</t>
  </si>
  <si>
    <t>Клименко - Кузовлева</t>
  </si>
  <si>
    <t>Танчин - Корниенко</t>
  </si>
  <si>
    <t>Нечаев - Мила Д</t>
  </si>
  <si>
    <t>Валя К - Наумов</t>
  </si>
  <si>
    <t>Викторов - Еремин</t>
  </si>
  <si>
    <t>Корниенко - Клименко</t>
  </si>
  <si>
    <t>Лариса Д - Шурупов</t>
  </si>
  <si>
    <t>Валерия К - Нечаев</t>
  </si>
  <si>
    <t>Наумов - Кузовлева</t>
  </si>
  <si>
    <t>Мила Д - Валя К</t>
  </si>
  <si>
    <t>Результаты отбора:</t>
  </si>
  <si>
    <t xml:space="preserve">побед </t>
  </si>
  <si>
    <t>Б1</t>
  </si>
  <si>
    <t>Б2</t>
  </si>
  <si>
    <t>разница</t>
  </si>
  <si>
    <t>Викторов</t>
  </si>
  <si>
    <t>Лариса Д</t>
  </si>
  <si>
    <t>Наумов</t>
  </si>
  <si>
    <t>Мила Д</t>
  </si>
  <si>
    <t>+14</t>
  </si>
  <si>
    <t>1/4 финала</t>
  </si>
  <si>
    <t>Еремин - Корниенко</t>
  </si>
  <si>
    <t>Лариса Д - Валерия К</t>
  </si>
  <si>
    <t>Викторов - Шурупов</t>
  </si>
  <si>
    <t>Кузовлева - Шурупов</t>
  </si>
  <si>
    <t>Валерия К - Кузовлева</t>
  </si>
  <si>
    <t>Еремин - Шурупов</t>
  </si>
  <si>
    <t>Корниенко - Лариса Д</t>
  </si>
  <si>
    <t>Клименко - Викторов</t>
  </si>
  <si>
    <t>Клименко - Корниенко</t>
  </si>
  <si>
    <t>Лариса Д - Викторов</t>
  </si>
  <si>
    <t>Кубок С</t>
  </si>
  <si>
    <t>Деревянных - Танчин</t>
  </si>
  <si>
    <t>Нечаев - Наумов</t>
  </si>
  <si>
    <t>За 11  место:</t>
  </si>
  <si>
    <t>Танчин - Наумов</t>
  </si>
  <si>
    <t>Деревянных - Нечаев</t>
  </si>
  <si>
    <t>За 13 место:</t>
  </si>
  <si>
    <t>Валя К - Мила Д</t>
  </si>
  <si>
    <t>Лариса Дегтярева</t>
  </si>
  <si>
    <t>Евгений Наумов</t>
  </si>
  <si>
    <t>Мила Дегтярева</t>
  </si>
  <si>
    <t>Валя Кочетова</t>
  </si>
  <si>
    <t>Ольга Кузовлева</t>
  </si>
  <si>
    <t>Андрей Викторов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</si>
</sst>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0" fillId="0" borderId="0" xfId="0" applyFont="1"/>
    <xf numFmtId="0" fontId="3" fillId="0" borderId="0" xfId="0" applyFont="1" applyFill="1" applyBorder="1"/>
    <xf numFmtId="0" fontId="11" fillId="0" borderId="0" xfId="0" applyFont="1"/>
    <xf numFmtId="0" fontId="0" fillId="0" borderId="1" xfId="0" applyFill="1" applyBorder="1"/>
    <xf numFmtId="0" fontId="7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14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0" fontId="12" fillId="0" borderId="0" xfId="0" applyFont="1"/>
    <xf numFmtId="49" fontId="0" fillId="0" borderId="1" xfId="0" applyNumberFormat="1" applyFill="1" applyBorder="1" applyAlignment="1">
      <alignment horizontal="left"/>
    </xf>
    <xf numFmtId="0" fontId="0" fillId="0" borderId="3" xfId="0" applyBorder="1"/>
    <xf numFmtId="49" fontId="0" fillId="0" borderId="3" xfId="0" applyNumberFormat="1" applyFill="1" applyBorder="1" applyAlignment="1">
      <alignment horizontal="left"/>
    </xf>
    <xf numFmtId="49" fontId="0" fillId="0" borderId="3" xfId="0" applyNumberFormat="1" applyBorder="1"/>
    <xf numFmtId="0" fontId="0" fillId="0" borderId="6" xfId="0" applyBorder="1"/>
    <xf numFmtId="49" fontId="0" fillId="0" borderId="6" xfId="0" applyNumberFormat="1" applyFill="1" applyBorder="1" applyAlignment="1">
      <alignment horizontal="left"/>
    </xf>
    <xf numFmtId="49" fontId="0" fillId="0" borderId="6" xfId="0" applyNumberFormat="1" applyBorder="1"/>
    <xf numFmtId="20" fontId="8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workbookViewId="0">
      <selection activeCell="D84" sqref="D84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31.8554687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7" ht="15.75" x14ac:dyDescent="0.25">
      <c r="B1" s="1" t="s">
        <v>81</v>
      </c>
    </row>
    <row r="2" spans="1:7" x14ac:dyDescent="0.25">
      <c r="B2" s="2" t="s">
        <v>0</v>
      </c>
    </row>
    <row r="3" spans="1:7" x14ac:dyDescent="0.25">
      <c r="B3" s="2" t="s">
        <v>38</v>
      </c>
      <c r="C3" s="10">
        <v>45018</v>
      </c>
    </row>
    <row r="5" spans="1:7" x14ac:dyDescent="0.25">
      <c r="B5" s="44" t="s">
        <v>151</v>
      </c>
      <c r="C5" s="8"/>
    </row>
    <row r="6" spans="1:7" x14ac:dyDescent="0.25">
      <c r="A6" t="s">
        <v>41</v>
      </c>
      <c r="B6" t="s">
        <v>152</v>
      </c>
      <c r="C6" s="8" t="s">
        <v>153</v>
      </c>
      <c r="E6" t="s">
        <v>42</v>
      </c>
      <c r="F6" t="s">
        <v>161</v>
      </c>
      <c r="G6" s="9">
        <v>0.54513888888888895</v>
      </c>
    </row>
    <row r="7" spans="1:7" x14ac:dyDescent="0.25">
      <c r="B7" t="s">
        <v>154</v>
      </c>
      <c r="C7" s="8" t="s">
        <v>14</v>
      </c>
      <c r="F7" t="s">
        <v>162</v>
      </c>
      <c r="G7" s="9">
        <v>0.42569444444444443</v>
      </c>
    </row>
    <row r="8" spans="1:7" x14ac:dyDescent="0.25">
      <c r="B8" t="s">
        <v>155</v>
      </c>
      <c r="C8" s="8" t="s">
        <v>32</v>
      </c>
      <c r="F8" t="s">
        <v>163</v>
      </c>
      <c r="G8" s="9">
        <v>0.17569444444444446</v>
      </c>
    </row>
    <row r="9" spans="1:7" x14ac:dyDescent="0.25">
      <c r="B9" t="s">
        <v>156</v>
      </c>
      <c r="C9" s="8" t="s">
        <v>157</v>
      </c>
      <c r="F9" t="s">
        <v>164</v>
      </c>
      <c r="G9" s="9">
        <v>0.25833333333333336</v>
      </c>
    </row>
    <row r="10" spans="1:7" x14ac:dyDescent="0.25">
      <c r="B10" t="s">
        <v>114</v>
      </c>
      <c r="C10" s="8" t="s">
        <v>8</v>
      </c>
      <c r="F10" t="s">
        <v>165</v>
      </c>
      <c r="G10" s="9">
        <v>0.50555555555555554</v>
      </c>
    </row>
    <row r="11" spans="1:7" x14ac:dyDescent="0.25">
      <c r="B11" t="s">
        <v>158</v>
      </c>
      <c r="C11" s="8" t="s">
        <v>159</v>
      </c>
      <c r="F11" t="s">
        <v>166</v>
      </c>
      <c r="G11" s="9">
        <v>0.54652777777777783</v>
      </c>
    </row>
    <row r="12" spans="1:7" x14ac:dyDescent="0.25">
      <c r="B12" t="s">
        <v>160</v>
      </c>
      <c r="C12" s="8" t="s">
        <v>8</v>
      </c>
      <c r="F12" t="s">
        <v>167</v>
      </c>
      <c r="G12" s="9">
        <v>9.0277777777777787E-3</v>
      </c>
    </row>
    <row r="13" spans="1:7" x14ac:dyDescent="0.25">
      <c r="C13" s="8"/>
    </row>
    <row r="14" spans="1:7" x14ac:dyDescent="0.25">
      <c r="A14" t="s">
        <v>43</v>
      </c>
      <c r="B14" t="s">
        <v>84</v>
      </c>
      <c r="C14" s="8" t="s">
        <v>50</v>
      </c>
      <c r="E14" t="s">
        <v>44</v>
      </c>
      <c r="F14" t="s">
        <v>176</v>
      </c>
      <c r="G14" s="9">
        <v>0.42499999999999999</v>
      </c>
    </row>
    <row r="15" spans="1:7" x14ac:dyDescent="0.25">
      <c r="B15" t="s">
        <v>168</v>
      </c>
      <c r="C15" s="8" t="s">
        <v>169</v>
      </c>
      <c r="F15" t="s">
        <v>177</v>
      </c>
      <c r="G15" s="9">
        <v>9.2361111111111116E-2</v>
      </c>
    </row>
    <row r="16" spans="1:7" x14ac:dyDescent="0.25">
      <c r="B16" t="s">
        <v>170</v>
      </c>
      <c r="C16" s="8" t="s">
        <v>171</v>
      </c>
      <c r="F16" t="s">
        <v>178</v>
      </c>
      <c r="G16" s="9">
        <v>0.54652777777777783</v>
      </c>
    </row>
    <row r="17" spans="1:7" x14ac:dyDescent="0.25">
      <c r="B17" t="s">
        <v>172</v>
      </c>
      <c r="C17" s="8" t="s">
        <v>18</v>
      </c>
      <c r="F17" t="s">
        <v>179</v>
      </c>
      <c r="G17" s="9">
        <v>0.54583333333333328</v>
      </c>
    </row>
    <row r="18" spans="1:7" x14ac:dyDescent="0.25">
      <c r="B18" t="s">
        <v>173</v>
      </c>
      <c r="C18" s="8" t="s">
        <v>19</v>
      </c>
      <c r="F18" t="s">
        <v>180</v>
      </c>
      <c r="G18" s="9">
        <v>0.2590277777777778</v>
      </c>
    </row>
    <row r="19" spans="1:7" x14ac:dyDescent="0.25">
      <c r="B19" t="s">
        <v>174</v>
      </c>
      <c r="C19" s="8" t="s">
        <v>92</v>
      </c>
      <c r="F19" t="s">
        <v>124</v>
      </c>
      <c r="G19" s="9">
        <v>0.13402777777777777</v>
      </c>
    </row>
    <row r="20" spans="1:7" x14ac:dyDescent="0.25">
      <c r="B20" t="s">
        <v>175</v>
      </c>
      <c r="C20" s="8" t="s">
        <v>83</v>
      </c>
      <c r="F20" t="s">
        <v>181</v>
      </c>
      <c r="G20" s="9">
        <v>0.42152777777777778</v>
      </c>
    </row>
    <row r="21" spans="1:7" x14ac:dyDescent="0.25">
      <c r="C21" s="8"/>
    </row>
    <row r="22" spans="1:7" x14ac:dyDescent="0.25">
      <c r="B22" t="s">
        <v>182</v>
      </c>
      <c r="C22" s="8"/>
    </row>
    <row r="23" spans="1:7" x14ac:dyDescent="0.25">
      <c r="A23" s="4"/>
      <c r="B23" s="4"/>
      <c r="C23" s="45" t="s">
        <v>183</v>
      </c>
      <c r="D23" s="4" t="s">
        <v>184</v>
      </c>
      <c r="E23" s="4" t="s">
        <v>185</v>
      </c>
      <c r="F23" s="4" t="s">
        <v>186</v>
      </c>
    </row>
    <row r="24" spans="1:7" x14ac:dyDescent="0.25">
      <c r="A24" s="4">
        <v>1</v>
      </c>
      <c r="B24" s="4" t="s">
        <v>58</v>
      </c>
      <c r="C24" s="45" t="s">
        <v>10</v>
      </c>
      <c r="D24" s="4"/>
      <c r="E24" s="4"/>
      <c r="F24" s="13"/>
    </row>
    <row r="25" spans="1:7" x14ac:dyDescent="0.25">
      <c r="A25" s="4">
        <v>2</v>
      </c>
      <c r="B25" s="4" t="s">
        <v>141</v>
      </c>
      <c r="C25" s="45" t="s">
        <v>20</v>
      </c>
      <c r="D25" s="4">
        <v>8</v>
      </c>
      <c r="E25" s="4">
        <v>9</v>
      </c>
      <c r="F25" s="13" t="s">
        <v>191</v>
      </c>
    </row>
    <row r="26" spans="1:7" x14ac:dyDescent="0.25">
      <c r="A26" s="4">
        <v>3</v>
      </c>
      <c r="B26" s="4" t="s">
        <v>187</v>
      </c>
      <c r="C26" s="45" t="s">
        <v>20</v>
      </c>
      <c r="D26" s="4">
        <v>8</v>
      </c>
      <c r="E26" s="4">
        <v>9</v>
      </c>
      <c r="F26" s="13" t="s">
        <v>113</v>
      </c>
    </row>
    <row r="27" spans="1:7" x14ac:dyDescent="0.25">
      <c r="A27" s="4">
        <v>4</v>
      </c>
      <c r="B27" s="4" t="s">
        <v>188</v>
      </c>
      <c r="C27" s="45" t="s">
        <v>20</v>
      </c>
      <c r="D27" s="4">
        <v>8</v>
      </c>
      <c r="E27" s="4">
        <v>9</v>
      </c>
      <c r="F27" s="13" t="s">
        <v>27</v>
      </c>
    </row>
    <row r="28" spans="1:7" x14ac:dyDescent="0.25">
      <c r="A28" s="4">
        <v>5</v>
      </c>
      <c r="B28" s="4" t="s">
        <v>88</v>
      </c>
      <c r="C28" s="45" t="s">
        <v>20</v>
      </c>
      <c r="D28" s="4">
        <v>7</v>
      </c>
      <c r="E28" s="4">
        <v>8</v>
      </c>
      <c r="F28" s="13"/>
    </row>
    <row r="29" spans="1:7" x14ac:dyDescent="0.25">
      <c r="A29" s="4">
        <v>6</v>
      </c>
      <c r="B29" s="4" t="s">
        <v>137</v>
      </c>
      <c r="C29" s="45" t="s">
        <v>9</v>
      </c>
      <c r="D29" s="4">
        <v>8</v>
      </c>
      <c r="E29" s="4">
        <v>9</v>
      </c>
      <c r="F29" s="13"/>
    </row>
    <row r="30" spans="1:7" x14ac:dyDescent="0.25">
      <c r="A30" s="4">
        <v>7</v>
      </c>
      <c r="B30" s="4" t="s">
        <v>147</v>
      </c>
      <c r="C30" s="45" t="s">
        <v>9</v>
      </c>
      <c r="D30" s="4">
        <v>7</v>
      </c>
      <c r="E30" s="4">
        <v>7</v>
      </c>
      <c r="F30" s="13" t="s">
        <v>48</v>
      </c>
    </row>
    <row r="31" spans="1:7" ht="15.75" thickBot="1" x14ac:dyDescent="0.3">
      <c r="A31" s="49">
        <v>8</v>
      </c>
      <c r="B31" s="49" t="s">
        <v>146</v>
      </c>
      <c r="C31" s="50" t="s">
        <v>9</v>
      </c>
      <c r="D31" s="49">
        <v>7</v>
      </c>
      <c r="E31" s="49">
        <v>7</v>
      </c>
      <c r="F31" s="51" t="s">
        <v>73</v>
      </c>
    </row>
    <row r="32" spans="1:7" x14ac:dyDescent="0.25">
      <c r="A32" s="46">
        <v>9</v>
      </c>
      <c r="B32" s="46" t="s">
        <v>86</v>
      </c>
      <c r="C32" s="47" t="s">
        <v>9</v>
      </c>
      <c r="D32" s="46">
        <v>6</v>
      </c>
      <c r="E32" s="46">
        <v>7</v>
      </c>
      <c r="F32" s="48"/>
    </row>
    <row r="33" spans="1:11" x14ac:dyDescent="0.25">
      <c r="A33" s="4">
        <v>10</v>
      </c>
      <c r="B33" s="4" t="s">
        <v>59</v>
      </c>
      <c r="C33" s="45" t="s">
        <v>15</v>
      </c>
      <c r="D33" s="4">
        <v>9</v>
      </c>
      <c r="E33" s="4">
        <v>10</v>
      </c>
      <c r="F33" s="13"/>
    </row>
    <row r="34" spans="1:11" x14ac:dyDescent="0.25">
      <c r="A34" s="4">
        <v>11</v>
      </c>
      <c r="B34" s="4" t="s">
        <v>189</v>
      </c>
      <c r="C34" s="45" t="s">
        <v>15</v>
      </c>
      <c r="D34" s="4">
        <v>8</v>
      </c>
      <c r="E34" s="4">
        <v>8</v>
      </c>
      <c r="F34" s="13"/>
    </row>
    <row r="35" spans="1:11" ht="15.75" thickBot="1" x14ac:dyDescent="0.3">
      <c r="A35" s="49">
        <v>12</v>
      </c>
      <c r="B35" s="49" t="s">
        <v>142</v>
      </c>
      <c r="C35" s="50" t="s">
        <v>15</v>
      </c>
      <c r="D35" s="49">
        <v>6</v>
      </c>
      <c r="E35" s="49">
        <v>7</v>
      </c>
      <c r="F35" s="51"/>
    </row>
    <row r="36" spans="1:11" x14ac:dyDescent="0.25">
      <c r="A36" s="46">
        <v>13</v>
      </c>
      <c r="B36" s="46" t="s">
        <v>190</v>
      </c>
      <c r="C36" s="47" t="s">
        <v>15</v>
      </c>
      <c r="D36" s="46">
        <v>4</v>
      </c>
      <c r="E36" s="46">
        <v>4</v>
      </c>
      <c r="F36" s="48"/>
    </row>
    <row r="37" spans="1:11" x14ac:dyDescent="0.25">
      <c r="A37" s="4">
        <v>14</v>
      </c>
      <c r="B37" s="4" t="s">
        <v>87</v>
      </c>
      <c r="C37" s="45" t="s">
        <v>27</v>
      </c>
      <c r="D37" s="4"/>
      <c r="E37" s="4"/>
      <c r="F37" s="13"/>
    </row>
    <row r="38" spans="1:11" x14ac:dyDescent="0.25">
      <c r="C38" s="8"/>
    </row>
    <row r="39" spans="1:11" ht="18" x14ac:dyDescent="0.25">
      <c r="A39" s="23"/>
      <c r="B39" s="24" t="s">
        <v>75</v>
      </c>
      <c r="C39" s="23"/>
      <c r="D39" s="23"/>
      <c r="E39" s="23"/>
      <c r="F39" s="23"/>
      <c r="G39" s="23"/>
      <c r="H39" s="23"/>
      <c r="I39" s="23"/>
      <c r="J39" s="23"/>
      <c r="K39" s="12"/>
    </row>
    <row r="40" spans="1:11" x14ac:dyDescent="0.25">
      <c r="A40" s="23"/>
      <c r="B40" s="23" t="s">
        <v>192</v>
      </c>
      <c r="C40" s="23"/>
      <c r="D40" s="23"/>
      <c r="E40" s="23"/>
      <c r="F40" s="23"/>
      <c r="G40" s="23"/>
      <c r="H40" s="23"/>
      <c r="I40" s="23"/>
      <c r="J40" s="23"/>
      <c r="K40" s="12"/>
    </row>
    <row r="41" spans="1:11" x14ac:dyDescent="0.25">
      <c r="A41" s="23"/>
      <c r="B41" s="23" t="s">
        <v>193</v>
      </c>
      <c r="C41" s="52">
        <v>0.54166666666666663</v>
      </c>
      <c r="D41" s="23"/>
      <c r="E41" s="23"/>
      <c r="F41" s="23"/>
      <c r="G41" s="23"/>
      <c r="H41" s="23"/>
      <c r="I41" s="23"/>
      <c r="J41" s="23"/>
      <c r="K41" s="12"/>
    </row>
    <row r="42" spans="1:11" x14ac:dyDescent="0.25">
      <c r="A42" s="23"/>
      <c r="B42" s="23" t="s">
        <v>194</v>
      </c>
      <c r="C42" s="52">
        <v>0.42569444444444443</v>
      </c>
      <c r="D42" s="23"/>
      <c r="E42" s="23"/>
      <c r="F42" s="23"/>
      <c r="G42" s="23"/>
      <c r="H42" s="23"/>
      <c r="I42" s="23"/>
      <c r="J42" s="23"/>
      <c r="K42" s="12"/>
    </row>
    <row r="43" spans="1:11" x14ac:dyDescent="0.25">
      <c r="A43" s="23"/>
      <c r="B43" s="23" t="s">
        <v>172</v>
      </c>
      <c r="C43" s="52">
        <v>0.50902777777777775</v>
      </c>
      <c r="D43" s="23"/>
      <c r="E43" s="23"/>
      <c r="F43" s="23"/>
      <c r="G43" s="23"/>
      <c r="H43" s="23"/>
      <c r="I43" s="23"/>
      <c r="J43" s="23"/>
      <c r="K43" s="12"/>
    </row>
    <row r="44" spans="1:11" x14ac:dyDescent="0.25">
      <c r="A44" s="23"/>
      <c r="B44" s="23" t="s">
        <v>195</v>
      </c>
      <c r="C44" s="52">
        <v>0.38194444444444442</v>
      </c>
      <c r="D44" s="23"/>
      <c r="E44" s="23"/>
      <c r="F44" s="23"/>
      <c r="G44" s="23"/>
      <c r="H44" s="23"/>
      <c r="I44" s="23"/>
      <c r="J44" s="23"/>
      <c r="K44" s="12"/>
    </row>
    <row r="45" spans="1:1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12"/>
    </row>
    <row r="46" spans="1:11" x14ac:dyDescent="0.25">
      <c r="A46" s="25"/>
      <c r="B46" s="25" t="s">
        <v>34</v>
      </c>
      <c r="C46" s="25"/>
      <c r="D46" s="25"/>
      <c r="E46" s="25" t="s">
        <v>35</v>
      </c>
      <c r="F46" s="25"/>
      <c r="G46" s="25"/>
      <c r="H46" s="25"/>
      <c r="K46" s="12"/>
    </row>
    <row r="47" spans="1:11" x14ac:dyDescent="0.25">
      <c r="A47" s="25"/>
      <c r="B47" s="25" t="s">
        <v>49</v>
      </c>
      <c r="C47" s="25"/>
      <c r="D47" s="25"/>
      <c r="E47" s="25" t="s">
        <v>49</v>
      </c>
      <c r="F47" s="25"/>
      <c r="G47" s="25"/>
      <c r="H47" s="25"/>
      <c r="K47" s="12"/>
    </row>
    <row r="48" spans="1:11" x14ac:dyDescent="0.25">
      <c r="A48" s="25"/>
      <c r="B48" s="25" t="s">
        <v>84</v>
      </c>
      <c r="C48" s="25" t="s">
        <v>14</v>
      </c>
      <c r="D48" s="25"/>
      <c r="E48" s="25" t="s">
        <v>199</v>
      </c>
      <c r="F48" s="25"/>
      <c r="G48" s="25"/>
      <c r="H48" s="25" t="s">
        <v>13</v>
      </c>
      <c r="K48" s="12"/>
    </row>
    <row r="49" spans="1:11" x14ac:dyDescent="0.25">
      <c r="A49" s="25"/>
      <c r="B49" s="25" t="s">
        <v>196</v>
      </c>
      <c r="C49" s="25" t="s">
        <v>6</v>
      </c>
      <c r="D49" s="25"/>
      <c r="E49" s="25" t="s">
        <v>200</v>
      </c>
      <c r="F49" s="25"/>
      <c r="G49" s="25"/>
      <c r="H49" s="25" t="s">
        <v>12</v>
      </c>
      <c r="K49" s="12"/>
    </row>
    <row r="50" spans="1:11" x14ac:dyDescent="0.25">
      <c r="A50" s="25"/>
      <c r="B50" s="25"/>
      <c r="C50" s="25"/>
      <c r="D50" s="25"/>
      <c r="E50" s="25"/>
      <c r="F50" s="25"/>
      <c r="G50" s="25"/>
      <c r="H50" s="25"/>
      <c r="K50" s="12"/>
    </row>
    <row r="51" spans="1:11" x14ac:dyDescent="0.25">
      <c r="A51" s="25"/>
      <c r="B51" s="25" t="s">
        <v>76</v>
      </c>
      <c r="C51" s="25"/>
      <c r="D51" s="25"/>
      <c r="E51" s="25" t="s">
        <v>77</v>
      </c>
      <c r="F51" s="25"/>
      <c r="G51" s="25"/>
      <c r="H51" s="25"/>
      <c r="K51" s="12"/>
    </row>
    <row r="52" spans="1:11" x14ac:dyDescent="0.25">
      <c r="A52" s="25"/>
      <c r="B52" s="25" t="s">
        <v>197</v>
      </c>
      <c r="C52" s="25" t="s">
        <v>8</v>
      </c>
      <c r="D52" s="25"/>
      <c r="E52" s="25" t="s">
        <v>201</v>
      </c>
      <c r="F52" s="25"/>
      <c r="G52" s="25"/>
      <c r="H52" s="25" t="s">
        <v>18</v>
      </c>
      <c r="K52" s="12"/>
    </row>
    <row r="53" spans="1:11" x14ac:dyDescent="0.25">
      <c r="A53" s="25"/>
      <c r="B53" s="25"/>
      <c r="C53" s="25"/>
      <c r="D53" s="25"/>
      <c r="E53" s="25"/>
      <c r="F53" s="25"/>
      <c r="G53" s="25"/>
      <c r="H53" s="25"/>
      <c r="K53" s="12"/>
    </row>
    <row r="54" spans="1:11" x14ac:dyDescent="0.25">
      <c r="A54" s="25"/>
      <c r="B54" s="25" t="s">
        <v>36</v>
      </c>
      <c r="C54" s="25"/>
      <c r="D54" s="25"/>
      <c r="E54" s="25" t="s">
        <v>78</v>
      </c>
      <c r="F54" s="25"/>
      <c r="G54" s="25"/>
      <c r="H54" s="25"/>
      <c r="K54" s="12"/>
    </row>
    <row r="55" spans="1:11" x14ac:dyDescent="0.25">
      <c r="A55" s="25"/>
      <c r="B55" s="25" t="s">
        <v>198</v>
      </c>
      <c r="C55" s="25" t="s">
        <v>11</v>
      </c>
      <c r="D55" s="25"/>
      <c r="E55" s="25" t="s">
        <v>202</v>
      </c>
      <c r="F55" s="25"/>
      <c r="G55" s="25"/>
      <c r="H55" s="25" t="s">
        <v>26</v>
      </c>
      <c r="K55" s="12"/>
    </row>
    <row r="56" spans="1:1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5">
      <c r="A57" s="12"/>
      <c r="B57" s="25" t="s">
        <v>203</v>
      </c>
      <c r="C57" s="25"/>
      <c r="D57" s="25"/>
      <c r="E57" s="25"/>
      <c r="F57" s="25"/>
      <c r="G57" s="25"/>
      <c r="H57" s="25"/>
      <c r="I57" s="12"/>
      <c r="J57" s="12"/>
      <c r="K57" s="12"/>
    </row>
    <row r="58" spans="1:11" x14ac:dyDescent="0.25">
      <c r="A58" s="12"/>
      <c r="B58" s="25" t="s">
        <v>49</v>
      </c>
      <c r="C58" s="25"/>
      <c r="D58" s="25"/>
      <c r="E58" s="25"/>
      <c r="F58" s="25" t="s">
        <v>209</v>
      </c>
      <c r="G58" s="25"/>
      <c r="H58" s="25"/>
      <c r="I58" s="12"/>
      <c r="J58" s="12"/>
      <c r="K58" s="12"/>
    </row>
    <row r="59" spans="1:11" x14ac:dyDescent="0.25">
      <c r="A59" s="12"/>
      <c r="B59" s="25" t="s">
        <v>204</v>
      </c>
      <c r="C59" s="25" t="s">
        <v>18</v>
      </c>
      <c r="D59" s="25"/>
      <c r="E59" s="25"/>
      <c r="F59" s="25" t="s">
        <v>210</v>
      </c>
      <c r="G59" s="25" t="s">
        <v>13</v>
      </c>
      <c r="H59" s="25"/>
      <c r="I59" s="12"/>
      <c r="J59" s="12"/>
      <c r="K59" s="12"/>
    </row>
    <row r="60" spans="1:11" x14ac:dyDescent="0.25">
      <c r="A60" s="12"/>
      <c r="B60" s="25" t="s">
        <v>205</v>
      </c>
      <c r="C60" s="25" t="s">
        <v>5</v>
      </c>
      <c r="D60" s="25"/>
      <c r="E60" s="25"/>
      <c r="F60" s="25"/>
      <c r="G60" s="25"/>
      <c r="H60" s="25"/>
      <c r="I60" s="12"/>
      <c r="J60" s="12"/>
      <c r="K60" s="12"/>
    </row>
    <row r="61" spans="1:11" x14ac:dyDescent="0.25">
      <c r="A61" s="12"/>
      <c r="B61" s="25"/>
      <c r="C61" s="25"/>
      <c r="D61" s="25"/>
      <c r="E61" s="25"/>
      <c r="F61" s="25"/>
      <c r="G61" s="25"/>
      <c r="H61" s="25"/>
      <c r="I61" s="12"/>
      <c r="J61" s="12"/>
      <c r="K61" s="12"/>
    </row>
    <row r="62" spans="1:11" x14ac:dyDescent="0.25">
      <c r="A62" s="12"/>
      <c r="B62" s="25" t="s">
        <v>206</v>
      </c>
      <c r="C62" s="25"/>
      <c r="D62" s="25"/>
      <c r="E62" s="25"/>
      <c r="F62" s="25"/>
      <c r="G62" s="25"/>
      <c r="H62" s="25"/>
      <c r="I62" s="12"/>
      <c r="J62" s="12"/>
      <c r="K62" s="12"/>
    </row>
    <row r="63" spans="1:11" x14ac:dyDescent="0.25">
      <c r="A63" s="12"/>
      <c r="B63" s="25" t="s">
        <v>207</v>
      </c>
      <c r="C63" s="25" t="s">
        <v>18</v>
      </c>
      <c r="D63" s="25"/>
      <c r="E63" s="25"/>
      <c r="F63" s="25"/>
      <c r="G63" s="25"/>
      <c r="H63" s="25"/>
      <c r="I63" s="12"/>
      <c r="J63" s="12"/>
      <c r="K63" s="12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25" t="s">
        <v>96</v>
      </c>
      <c r="C65" s="25"/>
      <c r="D65" s="25"/>
      <c r="E65" s="25"/>
      <c r="F65" s="25"/>
      <c r="G65" s="25"/>
      <c r="H65" s="12"/>
      <c r="I65" s="12"/>
      <c r="J65" s="12"/>
      <c r="K65" s="12"/>
    </row>
    <row r="66" spans="1:11" x14ac:dyDescent="0.25">
      <c r="A66" s="12"/>
      <c r="B66" s="25" t="s">
        <v>208</v>
      </c>
      <c r="C66" s="25" t="s">
        <v>17</v>
      </c>
      <c r="D66" s="25"/>
      <c r="E66" s="25"/>
      <c r="F66" s="25"/>
      <c r="G66" s="25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 t="s">
        <v>51</v>
      </c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5.25" customHeight="1" x14ac:dyDescent="0.25">
      <c r="A69" s="13"/>
      <c r="B69" s="13"/>
      <c r="C69" s="13" t="s">
        <v>52</v>
      </c>
      <c r="D69" s="13" t="s">
        <v>53</v>
      </c>
      <c r="E69" s="13" t="s">
        <v>54</v>
      </c>
      <c r="F69" s="14" t="s">
        <v>55</v>
      </c>
      <c r="G69" s="6" t="s">
        <v>56</v>
      </c>
      <c r="H69" s="14" t="s">
        <v>57</v>
      </c>
      <c r="I69" s="12"/>
      <c r="J69" s="12"/>
    </row>
    <row r="70" spans="1:11" x14ac:dyDescent="0.25">
      <c r="A70" s="15">
        <v>1</v>
      </c>
      <c r="B70" s="13" t="s">
        <v>137</v>
      </c>
      <c r="C70" s="16">
        <v>5</v>
      </c>
      <c r="D70" s="16">
        <v>7</v>
      </c>
      <c r="E70" s="17">
        <v>25</v>
      </c>
      <c r="F70" s="17">
        <f>E70*0.75</f>
        <v>18.75</v>
      </c>
      <c r="G70" s="17">
        <f>C70/4</f>
        <v>1.25</v>
      </c>
      <c r="H70" s="17">
        <f>F70+G70</f>
        <v>20</v>
      </c>
      <c r="I70" s="12"/>
      <c r="J70" s="12"/>
    </row>
    <row r="71" spans="1:11" x14ac:dyDescent="0.25">
      <c r="A71" s="15">
        <v>2</v>
      </c>
      <c r="B71" s="13" t="s">
        <v>58</v>
      </c>
      <c r="C71" s="15">
        <v>6</v>
      </c>
      <c r="D71" s="15">
        <v>7</v>
      </c>
      <c r="E71" s="17">
        <v>20</v>
      </c>
      <c r="F71" s="17">
        <f t="shared" ref="F71:F83" si="0">E71*0.75</f>
        <v>15</v>
      </c>
      <c r="G71" s="17">
        <f t="shared" ref="G71:G83" si="1">C71/4</f>
        <v>1.5</v>
      </c>
      <c r="H71" s="17">
        <f t="shared" ref="H71:H79" si="2">F71+G71</f>
        <v>16.5</v>
      </c>
      <c r="I71" s="12"/>
      <c r="J71" s="12"/>
    </row>
    <row r="72" spans="1:11" x14ac:dyDescent="0.25">
      <c r="A72" s="15">
        <v>3</v>
      </c>
      <c r="B72" s="13" t="s">
        <v>40</v>
      </c>
      <c r="C72" s="15">
        <v>5</v>
      </c>
      <c r="D72" s="15">
        <v>7</v>
      </c>
      <c r="E72" s="17">
        <v>16</v>
      </c>
      <c r="F72" s="17">
        <f t="shared" si="0"/>
        <v>12</v>
      </c>
      <c r="G72" s="17">
        <f t="shared" si="1"/>
        <v>1.25</v>
      </c>
      <c r="H72" s="17">
        <f t="shared" si="2"/>
        <v>13.25</v>
      </c>
      <c r="I72" s="12"/>
      <c r="J72" s="12"/>
    </row>
    <row r="73" spans="1:11" x14ac:dyDescent="0.25">
      <c r="A73" s="15">
        <v>4</v>
      </c>
      <c r="B73" s="13" t="s">
        <v>147</v>
      </c>
      <c r="C73" s="15">
        <v>3</v>
      </c>
      <c r="D73" s="15">
        <v>7</v>
      </c>
      <c r="E73" s="17">
        <v>12</v>
      </c>
      <c r="F73" s="17">
        <f t="shared" si="0"/>
        <v>9</v>
      </c>
      <c r="G73" s="17">
        <f t="shared" si="1"/>
        <v>0.75</v>
      </c>
      <c r="H73" s="17">
        <f t="shared" si="2"/>
        <v>9.75</v>
      </c>
      <c r="I73" s="12"/>
      <c r="J73" s="12"/>
    </row>
    <row r="74" spans="1:11" x14ac:dyDescent="0.25">
      <c r="A74" s="15">
        <v>5</v>
      </c>
      <c r="B74" s="13" t="s">
        <v>187</v>
      </c>
      <c r="C74" s="15">
        <v>5</v>
      </c>
      <c r="D74" s="15">
        <v>7</v>
      </c>
      <c r="E74" s="17">
        <v>9</v>
      </c>
      <c r="F74" s="17">
        <f t="shared" si="0"/>
        <v>6.75</v>
      </c>
      <c r="G74" s="17">
        <f t="shared" si="1"/>
        <v>1.25</v>
      </c>
      <c r="H74" s="17">
        <f t="shared" si="2"/>
        <v>8</v>
      </c>
      <c r="I74" s="12"/>
      <c r="J74" s="12"/>
    </row>
    <row r="75" spans="1:11" x14ac:dyDescent="0.25">
      <c r="A75" s="15">
        <v>6</v>
      </c>
      <c r="B75" s="13" t="s">
        <v>211</v>
      </c>
      <c r="C75" s="15">
        <v>4</v>
      </c>
      <c r="D75" s="15">
        <v>7</v>
      </c>
      <c r="E75" s="17">
        <v>6</v>
      </c>
      <c r="F75" s="17">
        <f t="shared" si="0"/>
        <v>4.5</v>
      </c>
      <c r="G75" s="17">
        <f t="shared" si="1"/>
        <v>1</v>
      </c>
      <c r="H75" s="17">
        <f t="shared" si="2"/>
        <v>5.5</v>
      </c>
      <c r="I75" s="12"/>
      <c r="J75" s="12"/>
    </row>
    <row r="76" spans="1:11" x14ac:dyDescent="0.25">
      <c r="A76" s="4">
        <v>7</v>
      </c>
      <c r="B76" s="4" t="s">
        <v>141</v>
      </c>
      <c r="C76" s="15">
        <v>4</v>
      </c>
      <c r="D76" s="15">
        <v>7</v>
      </c>
      <c r="E76" s="17">
        <v>4</v>
      </c>
      <c r="F76" s="17">
        <f t="shared" si="0"/>
        <v>3</v>
      </c>
      <c r="G76" s="17">
        <f t="shared" si="1"/>
        <v>1</v>
      </c>
      <c r="H76" s="17">
        <f t="shared" si="2"/>
        <v>4</v>
      </c>
    </row>
    <row r="77" spans="1:11" x14ac:dyDescent="0.25">
      <c r="A77" s="4">
        <v>8</v>
      </c>
      <c r="B77" s="4" t="s">
        <v>146</v>
      </c>
      <c r="C77" s="15">
        <v>2</v>
      </c>
      <c r="D77" s="15">
        <v>7</v>
      </c>
      <c r="E77" s="17">
        <v>3</v>
      </c>
      <c r="F77" s="17">
        <f t="shared" si="0"/>
        <v>2.25</v>
      </c>
      <c r="G77" s="17">
        <f t="shared" si="1"/>
        <v>0.5</v>
      </c>
      <c r="H77" s="17">
        <f t="shared" si="2"/>
        <v>2.75</v>
      </c>
    </row>
    <row r="78" spans="1:11" x14ac:dyDescent="0.25">
      <c r="A78" s="4">
        <v>9</v>
      </c>
      <c r="B78" s="4" t="s">
        <v>86</v>
      </c>
      <c r="C78" s="15">
        <v>4</v>
      </c>
      <c r="D78" s="15">
        <v>6</v>
      </c>
      <c r="E78" s="17">
        <v>2.57</v>
      </c>
      <c r="F78" s="17">
        <f t="shared" si="0"/>
        <v>1.9274999999999998</v>
      </c>
      <c r="G78" s="17">
        <f t="shared" si="1"/>
        <v>1</v>
      </c>
      <c r="H78" s="17">
        <f t="shared" si="2"/>
        <v>2.9274999999999998</v>
      </c>
    </row>
    <row r="79" spans="1:11" x14ac:dyDescent="0.25">
      <c r="A79" s="4">
        <v>10</v>
      </c>
      <c r="B79" s="4" t="s">
        <v>59</v>
      </c>
      <c r="C79" s="15">
        <v>2</v>
      </c>
      <c r="D79" s="15">
        <v>6</v>
      </c>
      <c r="E79" s="17">
        <v>2.14</v>
      </c>
      <c r="F79" s="17">
        <f t="shared" si="0"/>
        <v>1.605</v>
      </c>
      <c r="G79" s="17">
        <f t="shared" si="1"/>
        <v>0.5</v>
      </c>
      <c r="H79" s="17">
        <f t="shared" si="2"/>
        <v>2.105</v>
      </c>
    </row>
    <row r="80" spans="1:11" x14ac:dyDescent="0.25">
      <c r="A80" s="4">
        <v>11</v>
      </c>
      <c r="B80" s="4" t="s">
        <v>142</v>
      </c>
      <c r="C80" s="15">
        <v>2</v>
      </c>
      <c r="D80" s="15">
        <v>6</v>
      </c>
      <c r="E80" s="17">
        <v>1.71</v>
      </c>
      <c r="F80" s="17">
        <f t="shared" si="0"/>
        <v>1.2825</v>
      </c>
      <c r="G80" s="17">
        <f t="shared" si="1"/>
        <v>0.5</v>
      </c>
      <c r="H80" s="17">
        <f t="shared" ref="H80:H83" si="3">F80+G80</f>
        <v>1.7825</v>
      </c>
    </row>
    <row r="81" spans="1:8" x14ac:dyDescent="0.25">
      <c r="A81" s="4">
        <v>12</v>
      </c>
      <c r="B81" s="4" t="s">
        <v>212</v>
      </c>
      <c r="C81" s="4">
        <v>1</v>
      </c>
      <c r="D81" s="4">
        <v>6</v>
      </c>
      <c r="E81" s="4">
        <v>1.29</v>
      </c>
      <c r="F81" s="17">
        <f t="shared" si="0"/>
        <v>0.96750000000000003</v>
      </c>
      <c r="G81" s="17">
        <f t="shared" si="1"/>
        <v>0.25</v>
      </c>
      <c r="H81" s="17">
        <f t="shared" si="3"/>
        <v>1.2175</v>
      </c>
    </row>
    <row r="82" spans="1:8" x14ac:dyDescent="0.25">
      <c r="A82" s="4">
        <v>13</v>
      </c>
      <c r="B82" s="4" t="s">
        <v>213</v>
      </c>
      <c r="C82" s="4">
        <v>2</v>
      </c>
      <c r="D82" s="4">
        <v>5</v>
      </c>
      <c r="E82" s="4">
        <v>0.86</v>
      </c>
      <c r="F82" s="17">
        <f t="shared" si="0"/>
        <v>0.64500000000000002</v>
      </c>
      <c r="G82" s="17">
        <f t="shared" si="1"/>
        <v>0.5</v>
      </c>
      <c r="H82" s="17">
        <f t="shared" si="3"/>
        <v>1.145</v>
      </c>
    </row>
    <row r="83" spans="1:8" x14ac:dyDescent="0.25">
      <c r="A83" s="4">
        <v>14</v>
      </c>
      <c r="B83" s="4" t="s">
        <v>214</v>
      </c>
      <c r="C83" s="4">
        <v>0</v>
      </c>
      <c r="D83" s="4">
        <v>5</v>
      </c>
      <c r="E83" s="4">
        <v>0.43</v>
      </c>
      <c r="F83" s="17">
        <f t="shared" si="0"/>
        <v>0.32250000000000001</v>
      </c>
      <c r="G83" s="17">
        <f t="shared" si="1"/>
        <v>0</v>
      </c>
      <c r="H83" s="17">
        <f t="shared" si="3"/>
        <v>0.32250000000000001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K5" sqref="K5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  <c r="O2" s="19"/>
    </row>
    <row r="4" spans="1:15" ht="31.5" customHeight="1" x14ac:dyDescent="0.25"/>
    <row r="5" spans="1:15" ht="18" x14ac:dyDescent="0.25">
      <c r="B5" s="20" t="s">
        <v>89</v>
      </c>
      <c r="C5" s="20"/>
      <c r="I5" s="2" t="s">
        <v>38</v>
      </c>
      <c r="K5" s="21"/>
    </row>
    <row r="7" spans="1:15" ht="15.75" x14ac:dyDescent="0.25">
      <c r="B7" s="33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  <c r="O2" s="19"/>
    </row>
    <row r="3" spans="1:15" x14ac:dyDescent="0.25">
      <c r="G3" s="2"/>
      <c r="J3" s="21"/>
    </row>
    <row r="4" spans="1:15" ht="31.5" customHeight="1" x14ac:dyDescent="0.25">
      <c r="C4" s="20"/>
    </row>
    <row r="5" spans="1:15" ht="18" x14ac:dyDescent="0.25">
      <c r="C5" s="20"/>
    </row>
    <row r="7" spans="1:15" ht="15.75" x14ac:dyDescent="0.25">
      <c r="B7" s="22"/>
    </row>
    <row r="9" spans="1:15" ht="15.75" x14ac:dyDescent="0.25">
      <c r="B9" s="32"/>
    </row>
    <row r="12" spans="1:15" ht="15.75" x14ac:dyDescent="0.25">
      <c r="B12" s="33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A87" sqref="A4:XFD87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1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  <c r="O2" s="19"/>
    </row>
    <row r="4" spans="1:15" ht="15.75" x14ac:dyDescent="0.25">
      <c r="B4" s="32"/>
    </row>
    <row r="7" spans="1:15" ht="15.75" x14ac:dyDescent="0.25">
      <c r="B7" s="33"/>
    </row>
  </sheetData>
  <mergeCells count="1">
    <mergeCell ref="B2:M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4" zoomScaleNormal="100" workbookViewId="0">
      <selection activeCell="A92" sqref="A92:XFD92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0" t="s">
        <v>126</v>
      </c>
      <c r="B2" s="20"/>
      <c r="H2" s="2"/>
      <c r="J2" s="21"/>
    </row>
    <row r="3" spans="1:12" x14ac:dyDescent="0.25">
      <c r="B3" s="2"/>
      <c r="C3" s="10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/>
    </row>
    <row r="7" spans="1:12" ht="12.75" customHeight="1" x14ac:dyDescent="0.25">
      <c r="A7" s="58">
        <v>1</v>
      </c>
      <c r="B7" s="61"/>
      <c r="C7" s="60"/>
      <c r="D7" s="7"/>
      <c r="E7" s="7"/>
      <c r="F7" s="11"/>
      <c r="G7" s="11"/>
      <c r="H7" s="7"/>
      <c r="I7" s="56"/>
      <c r="J7" s="7"/>
      <c r="K7" s="56"/>
      <c r="L7" s="56"/>
    </row>
    <row r="8" spans="1:12" x14ac:dyDescent="0.25">
      <c r="A8" s="58"/>
      <c r="B8" s="59"/>
      <c r="C8" s="60"/>
      <c r="D8" s="7"/>
      <c r="E8" s="7"/>
      <c r="F8" s="11"/>
      <c r="G8" s="11"/>
      <c r="H8" s="7"/>
      <c r="I8" s="57"/>
      <c r="J8" s="7"/>
      <c r="K8" s="57"/>
      <c r="L8" s="57"/>
    </row>
    <row r="9" spans="1:12" x14ac:dyDescent="0.25">
      <c r="A9" s="58">
        <v>2</v>
      </c>
      <c r="B9" s="61"/>
      <c r="C9" s="7"/>
      <c r="D9" s="60"/>
      <c r="E9" s="7"/>
      <c r="F9" s="11"/>
      <c r="G9" s="11"/>
      <c r="H9" s="7"/>
      <c r="I9" s="56"/>
      <c r="J9" s="7"/>
      <c r="K9" s="56"/>
      <c r="L9" s="56"/>
    </row>
    <row r="10" spans="1:12" x14ac:dyDescent="0.25">
      <c r="A10" s="58"/>
      <c r="B10" s="59"/>
      <c r="C10" s="7"/>
      <c r="D10" s="60"/>
      <c r="E10" s="7"/>
      <c r="F10" s="11"/>
      <c r="G10" s="11"/>
      <c r="H10" s="7"/>
      <c r="I10" s="57"/>
      <c r="J10" s="7"/>
      <c r="K10" s="57"/>
      <c r="L10" s="57"/>
    </row>
    <row r="11" spans="1:12" x14ac:dyDescent="0.25">
      <c r="A11" s="58">
        <v>3</v>
      </c>
      <c r="B11" s="59"/>
      <c r="C11" s="7"/>
      <c r="D11" s="7"/>
      <c r="E11" s="60"/>
      <c r="F11" s="11"/>
      <c r="G11" s="11"/>
      <c r="H11" s="11"/>
      <c r="I11" s="56"/>
      <c r="J11" s="7"/>
      <c r="K11" s="56"/>
      <c r="L11" s="56"/>
    </row>
    <row r="12" spans="1:12" x14ac:dyDescent="0.25">
      <c r="A12" s="58"/>
      <c r="B12" s="59"/>
      <c r="C12" s="7"/>
      <c r="D12" s="7"/>
      <c r="E12" s="60"/>
      <c r="F12" s="11"/>
      <c r="G12" s="11"/>
      <c r="H12" s="11"/>
      <c r="I12" s="57"/>
      <c r="J12" s="7"/>
      <c r="K12" s="57"/>
      <c r="L12" s="57"/>
    </row>
    <row r="13" spans="1:12" x14ac:dyDescent="0.25">
      <c r="A13" s="58">
        <v>4</v>
      </c>
      <c r="B13" s="59"/>
      <c r="C13" s="11"/>
      <c r="D13" s="11"/>
      <c r="E13" s="11"/>
      <c r="F13" s="60"/>
      <c r="G13" s="7"/>
      <c r="H13" s="7"/>
      <c r="I13" s="56"/>
      <c r="J13" s="7"/>
      <c r="K13" s="56"/>
      <c r="L13" s="56"/>
    </row>
    <row r="14" spans="1:12" x14ac:dyDescent="0.25">
      <c r="A14" s="58"/>
      <c r="B14" s="59"/>
      <c r="C14" s="11"/>
      <c r="D14" s="11"/>
      <c r="E14" s="11"/>
      <c r="F14" s="60"/>
      <c r="G14" s="7"/>
      <c r="H14" s="7"/>
      <c r="I14" s="57"/>
      <c r="J14" s="7"/>
      <c r="K14" s="57"/>
      <c r="L14" s="57"/>
    </row>
    <row r="15" spans="1:12" x14ac:dyDescent="0.25">
      <c r="A15" s="58">
        <v>5</v>
      </c>
      <c r="B15" s="61"/>
      <c r="C15" s="11"/>
      <c r="D15" s="11"/>
      <c r="E15" s="11"/>
      <c r="F15" s="7"/>
      <c r="G15" s="60"/>
      <c r="H15" s="11"/>
      <c r="I15" s="56"/>
      <c r="J15" s="7"/>
      <c r="K15" s="56"/>
      <c r="L15" s="56"/>
    </row>
    <row r="16" spans="1:12" x14ac:dyDescent="0.25">
      <c r="A16" s="58"/>
      <c r="B16" s="59"/>
      <c r="C16" s="11"/>
      <c r="D16" s="11"/>
      <c r="E16" s="11"/>
      <c r="F16" s="7"/>
      <c r="G16" s="60"/>
      <c r="H16" s="7"/>
      <c r="I16" s="57"/>
      <c r="J16" s="7"/>
      <c r="K16" s="57"/>
      <c r="L16" s="57"/>
    </row>
    <row r="17" spans="1:12" x14ac:dyDescent="0.25">
      <c r="A17" s="58">
        <v>6</v>
      </c>
      <c r="B17" s="59"/>
      <c r="C17" s="7"/>
      <c r="D17" s="11"/>
      <c r="E17" s="11"/>
      <c r="F17" s="11"/>
      <c r="G17" s="11"/>
      <c r="H17" s="60"/>
      <c r="I17" s="56"/>
      <c r="J17" s="7"/>
      <c r="K17" s="56"/>
      <c r="L17" s="56"/>
    </row>
    <row r="18" spans="1:12" x14ac:dyDescent="0.25">
      <c r="A18" s="58"/>
      <c r="B18" s="59"/>
      <c r="C18" s="7"/>
      <c r="D18" s="7"/>
      <c r="E18" s="7"/>
      <c r="F18" s="7"/>
      <c r="G18" s="7"/>
      <c r="H18" s="60"/>
      <c r="I18" s="57"/>
      <c r="J18" s="7"/>
      <c r="K18" s="57"/>
      <c r="L18" s="57"/>
    </row>
    <row r="20" spans="1:12" x14ac:dyDescent="0.25">
      <c r="A20" t="s">
        <v>41</v>
      </c>
      <c r="C20" s="9"/>
      <c r="D20" s="9"/>
      <c r="H20" s="9"/>
    </row>
    <row r="21" spans="1:12" x14ac:dyDescent="0.25">
      <c r="A21" t="s">
        <v>120</v>
      </c>
      <c r="D21" s="9"/>
    </row>
    <row r="22" spans="1:12" x14ac:dyDescent="0.25">
      <c r="A22" t="s">
        <v>43</v>
      </c>
      <c r="C22" s="9"/>
      <c r="D22" s="9"/>
      <c r="H22" s="9"/>
    </row>
    <row r="23" spans="1:12" x14ac:dyDescent="0.25">
      <c r="A23" t="s">
        <v>44</v>
      </c>
      <c r="D23" s="9"/>
    </row>
    <row r="24" spans="1:12" x14ac:dyDescent="0.25">
      <c r="A24" t="s">
        <v>45</v>
      </c>
      <c r="C24" s="9"/>
      <c r="D24" s="9"/>
      <c r="I24" s="9"/>
    </row>
    <row r="25" spans="1:12" x14ac:dyDescent="0.25">
      <c r="D25" s="9"/>
    </row>
    <row r="26" spans="1:12" x14ac:dyDescent="0.25">
      <c r="C26" s="9"/>
      <c r="D26" s="9"/>
      <c r="H26" s="9"/>
    </row>
    <row r="27" spans="1:12" x14ac:dyDescent="0.25">
      <c r="D27" s="9"/>
    </row>
    <row r="28" spans="1:12" x14ac:dyDescent="0.25">
      <c r="C28" s="9"/>
      <c r="D28" s="9"/>
      <c r="I28" s="9"/>
    </row>
    <row r="29" spans="1:12" x14ac:dyDescent="0.25">
      <c r="D29" s="9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/>
    </row>
    <row r="33" spans="1:12" x14ac:dyDescent="0.25">
      <c r="A33" s="58">
        <v>1</v>
      </c>
      <c r="B33" s="59"/>
      <c r="C33" s="60"/>
      <c r="D33" s="11"/>
      <c r="E33" s="11"/>
      <c r="F33" s="7"/>
      <c r="G33" s="7"/>
      <c r="H33" s="7"/>
      <c r="I33" s="56"/>
      <c r="J33" s="7"/>
      <c r="K33" s="56"/>
      <c r="L33" s="56"/>
    </row>
    <row r="34" spans="1:12" x14ac:dyDescent="0.25">
      <c r="A34" s="58"/>
      <c r="B34" s="59"/>
      <c r="C34" s="60"/>
      <c r="D34" s="11"/>
      <c r="E34" s="11"/>
      <c r="F34" s="7"/>
      <c r="G34" s="7"/>
      <c r="H34" s="7"/>
      <c r="I34" s="57"/>
      <c r="J34" s="7"/>
      <c r="K34" s="57"/>
      <c r="L34" s="57"/>
    </row>
    <row r="35" spans="1:12" x14ac:dyDescent="0.25">
      <c r="A35" s="58">
        <v>2</v>
      </c>
      <c r="B35" s="61"/>
      <c r="C35" s="11"/>
      <c r="D35" s="60"/>
      <c r="E35" s="11"/>
      <c r="F35" s="7"/>
      <c r="G35" s="7"/>
      <c r="H35" s="7"/>
      <c r="I35" s="56"/>
      <c r="J35" s="7"/>
      <c r="K35" s="56"/>
      <c r="L35" s="56"/>
    </row>
    <row r="36" spans="1:12" x14ac:dyDescent="0.25">
      <c r="A36" s="58"/>
      <c r="B36" s="59"/>
      <c r="C36" s="11"/>
      <c r="D36" s="60"/>
      <c r="E36" s="11"/>
      <c r="F36" s="7"/>
      <c r="G36" s="7"/>
      <c r="H36" s="7"/>
      <c r="I36" s="57"/>
      <c r="J36" s="7"/>
      <c r="K36" s="57"/>
      <c r="L36" s="57"/>
    </row>
    <row r="37" spans="1:12" x14ac:dyDescent="0.25">
      <c r="A37" s="58">
        <v>3</v>
      </c>
      <c r="B37" s="61"/>
      <c r="C37" s="11"/>
      <c r="D37" s="11"/>
      <c r="E37" s="60"/>
      <c r="F37" s="7"/>
      <c r="G37" s="7"/>
      <c r="H37" s="7"/>
      <c r="I37" s="56"/>
      <c r="J37" s="7"/>
      <c r="K37" s="56"/>
      <c r="L37" s="56"/>
    </row>
    <row r="38" spans="1:12" x14ac:dyDescent="0.25">
      <c r="A38" s="58"/>
      <c r="B38" s="59"/>
      <c r="C38" s="11"/>
      <c r="D38" s="11"/>
      <c r="E38" s="60"/>
      <c r="F38" s="11"/>
      <c r="G38" s="7"/>
      <c r="H38" s="11"/>
      <c r="I38" s="57"/>
      <c r="J38" s="7"/>
      <c r="K38" s="57"/>
      <c r="L38" s="57"/>
    </row>
    <row r="39" spans="1:12" x14ac:dyDescent="0.25">
      <c r="A39" s="58">
        <v>4</v>
      </c>
      <c r="B39" s="61"/>
      <c r="C39" s="11"/>
      <c r="D39" s="7"/>
      <c r="E39" s="7"/>
      <c r="F39" s="60"/>
      <c r="G39" s="11"/>
      <c r="H39" s="7"/>
      <c r="I39" s="56"/>
      <c r="J39" s="7"/>
      <c r="K39" s="56"/>
      <c r="L39" s="56"/>
    </row>
    <row r="40" spans="1:12" x14ac:dyDescent="0.25">
      <c r="A40" s="58"/>
      <c r="B40" s="59"/>
      <c r="C40" s="7"/>
      <c r="D40" s="7"/>
      <c r="E40" s="11"/>
      <c r="F40" s="60"/>
      <c r="G40" s="11"/>
      <c r="H40" s="11"/>
      <c r="I40" s="57"/>
      <c r="J40" s="7"/>
      <c r="K40" s="57"/>
      <c r="L40" s="57"/>
    </row>
    <row r="41" spans="1:12" x14ac:dyDescent="0.25">
      <c r="A41" s="58">
        <v>5</v>
      </c>
      <c r="B41" s="59"/>
      <c r="C41" s="7"/>
      <c r="D41" s="7"/>
      <c r="E41" s="7"/>
      <c r="F41" s="11"/>
      <c r="G41" s="60"/>
      <c r="H41" s="7"/>
      <c r="I41" s="56"/>
      <c r="J41" s="7"/>
      <c r="K41" s="56"/>
      <c r="L41" s="56"/>
    </row>
    <row r="42" spans="1:12" x14ac:dyDescent="0.25">
      <c r="A42" s="58"/>
      <c r="B42" s="59"/>
      <c r="C42" s="7"/>
      <c r="D42" s="7"/>
      <c r="E42" s="7"/>
      <c r="F42" s="11"/>
      <c r="G42" s="60"/>
      <c r="H42" s="7"/>
      <c r="I42" s="57"/>
      <c r="J42" s="7"/>
      <c r="K42" s="57"/>
      <c r="L42" s="57"/>
    </row>
    <row r="43" spans="1:12" x14ac:dyDescent="0.25">
      <c r="A43" s="58">
        <v>6</v>
      </c>
      <c r="B43" s="59"/>
      <c r="C43" s="7"/>
      <c r="D43" s="7"/>
      <c r="E43" s="7"/>
      <c r="F43" s="7"/>
      <c r="G43" s="7"/>
      <c r="H43" s="60"/>
      <c r="I43" s="56"/>
      <c r="J43" s="7"/>
      <c r="K43" s="56"/>
      <c r="L43" s="56"/>
    </row>
    <row r="44" spans="1:12" x14ac:dyDescent="0.25">
      <c r="A44" s="58"/>
      <c r="B44" s="59"/>
      <c r="C44" s="7"/>
      <c r="D44" s="7"/>
      <c r="E44" s="11"/>
      <c r="F44" s="11"/>
      <c r="G44" s="7"/>
      <c r="H44" s="60"/>
      <c r="I44" s="57"/>
      <c r="J44" s="7"/>
      <c r="K44" s="57"/>
      <c r="L44" s="57"/>
    </row>
    <row r="46" spans="1:12" x14ac:dyDescent="0.25">
      <c r="A46" t="s">
        <v>41</v>
      </c>
      <c r="C46" s="8"/>
    </row>
    <row r="47" spans="1:12" x14ac:dyDescent="0.25">
      <c r="A47" t="s">
        <v>120</v>
      </c>
      <c r="C47" s="8"/>
    </row>
    <row r="48" spans="1:12" x14ac:dyDescent="0.25">
      <c r="A48" t="s">
        <v>43</v>
      </c>
      <c r="C48" s="8"/>
      <c r="D48" s="12"/>
      <c r="I48" s="9"/>
    </row>
    <row r="49" spans="1:9" x14ac:dyDescent="0.25">
      <c r="A49" t="s">
        <v>44</v>
      </c>
      <c r="C49" s="8"/>
      <c r="D49" s="12"/>
    </row>
    <row r="50" spans="1:9" x14ac:dyDescent="0.25">
      <c r="A50" t="s">
        <v>45</v>
      </c>
      <c r="C50" s="8"/>
      <c r="D50" s="12"/>
      <c r="I50" s="9"/>
    </row>
    <row r="51" spans="1:9" x14ac:dyDescent="0.25">
      <c r="C51" s="8"/>
      <c r="D51" s="12"/>
    </row>
    <row r="52" spans="1:9" ht="18" x14ac:dyDescent="0.25">
      <c r="A52" s="23"/>
      <c r="B52" s="24" t="s">
        <v>75</v>
      </c>
      <c r="C52" s="23"/>
      <c r="D52" s="23"/>
      <c r="E52" s="23"/>
      <c r="F52" s="23"/>
      <c r="G52" s="23"/>
      <c r="H52" s="23"/>
      <c r="I52" s="9"/>
    </row>
    <row r="53" spans="1:9" x14ac:dyDescent="0.25">
      <c r="A53" s="23"/>
      <c r="B53" s="25"/>
      <c r="C53" s="25"/>
      <c r="D53" s="23"/>
      <c r="E53" s="25"/>
      <c r="F53" s="23"/>
      <c r="G53" s="23"/>
      <c r="H53" s="23"/>
    </row>
    <row r="54" spans="1:9" x14ac:dyDescent="0.25">
      <c r="A54" s="25"/>
      <c r="B54" s="25"/>
      <c r="C54" s="25"/>
      <c r="D54" s="25"/>
      <c r="E54" s="25"/>
      <c r="F54" s="25"/>
      <c r="G54" s="25"/>
      <c r="H54" s="25"/>
    </row>
    <row r="55" spans="1:9" x14ac:dyDescent="0.25">
      <c r="A55" s="25"/>
      <c r="B55" s="25"/>
      <c r="C55" s="25"/>
      <c r="D55" s="25"/>
      <c r="E55" s="25"/>
      <c r="F55" s="25"/>
      <c r="G55" s="25"/>
      <c r="H55" s="25"/>
    </row>
    <row r="56" spans="1:9" x14ac:dyDescent="0.25">
      <c r="A56" s="25"/>
      <c r="B56" s="25"/>
      <c r="C56" s="25"/>
      <c r="D56" s="25"/>
      <c r="E56" s="25"/>
      <c r="F56" s="25"/>
      <c r="G56" s="25"/>
      <c r="H56" s="25"/>
    </row>
    <row r="57" spans="1:9" x14ac:dyDescent="0.25">
      <c r="A57" s="25"/>
      <c r="B57" s="25"/>
      <c r="C57" s="25"/>
      <c r="D57" s="25"/>
      <c r="E57" s="25"/>
      <c r="F57" s="25"/>
      <c r="G57" s="25"/>
      <c r="H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</row>
    <row r="59" spans="1:9" x14ac:dyDescent="0.25">
      <c r="A59" s="25"/>
      <c r="B59" s="40"/>
      <c r="C59" s="40"/>
      <c r="D59" s="25"/>
      <c r="E59" s="25"/>
      <c r="F59" s="25"/>
      <c r="G59" s="25"/>
      <c r="H59" s="25"/>
    </row>
    <row r="60" spans="1:9" x14ac:dyDescent="0.25">
      <c r="A60" s="25"/>
      <c r="B60" s="25"/>
      <c r="C60" s="25"/>
      <c r="D60" s="25"/>
      <c r="E60" s="25"/>
      <c r="F60" s="25"/>
      <c r="G60" s="25"/>
      <c r="H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</row>
    <row r="62" spans="1:9" x14ac:dyDescent="0.25">
      <c r="A62" s="25"/>
      <c r="B62" s="40"/>
      <c r="C62" s="40"/>
      <c r="D62" s="25"/>
      <c r="E62" s="25"/>
      <c r="F62" s="25"/>
      <c r="G62" s="25"/>
      <c r="H62" s="25"/>
    </row>
    <row r="63" spans="1:9" x14ac:dyDescent="0.25">
      <c r="A63" s="25"/>
      <c r="B63" s="25"/>
      <c r="C63" s="25"/>
      <c r="D63" s="25"/>
      <c r="E63" s="25"/>
      <c r="F63" s="25"/>
      <c r="G63" s="25"/>
      <c r="H63" s="25"/>
    </row>
    <row r="64" spans="1:9" x14ac:dyDescent="0.25">
      <c r="A64" s="25"/>
      <c r="B64" s="25"/>
      <c r="C64" s="25"/>
      <c r="D64" s="25"/>
      <c r="E64" s="25"/>
      <c r="F64" s="25"/>
      <c r="G64" s="25"/>
      <c r="H64" s="25"/>
    </row>
    <row r="65" spans="1:11" x14ac:dyDescent="0.25">
      <c r="A65" s="25"/>
      <c r="B65" s="25"/>
      <c r="C65" s="25"/>
      <c r="D65" s="25"/>
      <c r="E65" s="25"/>
      <c r="F65" s="25"/>
      <c r="G65" s="23"/>
      <c r="H65" s="25"/>
      <c r="I65" s="12"/>
      <c r="J65" s="12"/>
      <c r="K65" s="12"/>
    </row>
    <row r="66" spans="1:11" x14ac:dyDescent="0.25">
      <c r="A66" s="25"/>
      <c r="B66" s="25"/>
      <c r="C66" s="25"/>
      <c r="D66" s="25"/>
      <c r="E66" s="25"/>
      <c r="F66" s="25"/>
      <c r="G66" s="25"/>
      <c r="H66" s="25"/>
      <c r="I66" s="12"/>
      <c r="J66" s="12"/>
      <c r="K66" s="12"/>
    </row>
    <row r="67" spans="1:11" x14ac:dyDescent="0.25">
      <c r="A67" s="25"/>
      <c r="B67" s="25"/>
      <c r="C67" s="25"/>
      <c r="D67" s="25"/>
      <c r="E67" s="25"/>
      <c r="F67" s="25"/>
      <c r="G67" s="25"/>
      <c r="H67" s="25"/>
      <c r="I67" s="12"/>
      <c r="J67" s="12"/>
      <c r="K67" s="12"/>
    </row>
    <row r="68" spans="1:11" x14ac:dyDescent="0.25">
      <c r="A68" s="25"/>
      <c r="B68" s="25"/>
      <c r="C68" s="25"/>
      <c r="D68" s="25"/>
      <c r="E68" s="25"/>
      <c r="F68" s="25"/>
      <c r="G68" s="25"/>
      <c r="H68" s="25"/>
      <c r="I68" s="12"/>
      <c r="J68" s="12"/>
      <c r="K68" s="12"/>
    </row>
    <row r="69" spans="1:11" x14ac:dyDescent="0.25">
      <c r="A69" s="25"/>
      <c r="B69" s="25"/>
      <c r="C69" s="25"/>
      <c r="D69" s="25"/>
      <c r="E69" s="25"/>
      <c r="F69" s="25"/>
      <c r="G69" s="25"/>
      <c r="H69" s="25"/>
      <c r="I69" s="12"/>
      <c r="J69" s="12"/>
      <c r="K69" s="12"/>
    </row>
    <row r="70" spans="1:11" x14ac:dyDescent="0.25">
      <c r="A70" s="25"/>
      <c r="B70" s="25"/>
      <c r="C70" s="25"/>
      <c r="D70" s="25"/>
      <c r="E70" s="25"/>
      <c r="F70" s="25"/>
      <c r="G70" s="25"/>
      <c r="H70" s="25"/>
      <c r="I70" s="12"/>
      <c r="J70" s="12"/>
      <c r="K70" s="12"/>
    </row>
    <row r="71" spans="1:11" x14ac:dyDescent="0.25">
      <c r="A71" s="25"/>
      <c r="B71" s="25"/>
      <c r="C71" s="25"/>
      <c r="D71" s="25"/>
      <c r="E71" s="25"/>
      <c r="F71" s="25"/>
      <c r="G71" s="25"/>
      <c r="H71" s="25"/>
      <c r="I71" s="12"/>
      <c r="J71" s="12"/>
      <c r="K71" s="12"/>
    </row>
    <row r="72" spans="1:11" x14ac:dyDescent="0.25">
      <c r="A72" s="25"/>
      <c r="B72" s="25"/>
      <c r="C72" s="25"/>
      <c r="D72" s="25"/>
      <c r="E72" s="25"/>
      <c r="F72" s="25"/>
      <c r="G72" s="25"/>
      <c r="H72" s="25"/>
      <c r="I72" s="12"/>
      <c r="J72" s="12"/>
      <c r="K72" s="12"/>
    </row>
    <row r="73" spans="1:11" x14ac:dyDescent="0.25">
      <c r="A73" s="25"/>
      <c r="B73" s="25"/>
      <c r="C73" s="25"/>
      <c r="D73" s="25"/>
      <c r="E73" s="25"/>
      <c r="F73" s="25"/>
      <c r="G73" s="25"/>
      <c r="H73" s="25"/>
      <c r="I73" s="12"/>
      <c r="J73" s="12"/>
      <c r="K73" s="12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s="25" customFormat="1" ht="15.75" x14ac:dyDescent="0.25">
      <c r="A77"/>
      <c r="B77" s="1"/>
      <c r="C77"/>
      <c r="D77" s="26"/>
      <c r="E77" s="26"/>
      <c r="F77"/>
      <c r="G77"/>
      <c r="H77"/>
      <c r="I77"/>
      <c r="J77"/>
    </row>
    <row r="78" spans="1:11" s="12" customFormat="1" ht="34.5" customHeight="1" x14ac:dyDescent="0.25">
      <c r="A78" s="27" t="s">
        <v>4</v>
      </c>
      <c r="B78" s="27" t="s">
        <v>97</v>
      </c>
      <c r="C78" s="54" t="s">
        <v>98</v>
      </c>
      <c r="D78" s="55"/>
      <c r="E78" s="13" t="s">
        <v>52</v>
      </c>
      <c r="F78" s="13" t="s">
        <v>53</v>
      </c>
      <c r="G78" s="13" t="s">
        <v>54</v>
      </c>
      <c r="H78" s="14" t="s">
        <v>55</v>
      </c>
      <c r="I78" s="41" t="s">
        <v>56</v>
      </c>
      <c r="J78" s="14" t="s">
        <v>57</v>
      </c>
      <c r="K78" s="29"/>
    </row>
    <row r="79" spans="1:11" s="12" customFormat="1" ht="15.75" x14ac:dyDescent="0.25">
      <c r="A79" s="27">
        <v>1</v>
      </c>
      <c r="B79" s="37"/>
      <c r="C79" s="54"/>
      <c r="D79" s="55"/>
      <c r="E79" s="28"/>
      <c r="F79" s="28"/>
      <c r="G79" s="30" t="s">
        <v>101</v>
      </c>
      <c r="H79" s="17">
        <f>G79*0.75</f>
        <v>18.75</v>
      </c>
      <c r="I79" s="4">
        <f>E79/4</f>
        <v>0</v>
      </c>
      <c r="J79" s="17">
        <f>H79+I79</f>
        <v>18.75</v>
      </c>
      <c r="K79" s="27"/>
    </row>
    <row r="80" spans="1:11" s="12" customFormat="1" ht="15.75" x14ac:dyDescent="0.25">
      <c r="A80" s="27">
        <v>2</v>
      </c>
      <c r="B80" s="37"/>
      <c r="C80" s="54"/>
      <c r="D80" s="55"/>
      <c r="E80" s="28"/>
      <c r="F80" s="28"/>
      <c r="G80" s="30" t="s">
        <v>102</v>
      </c>
      <c r="H80" s="17">
        <f t="shared" ref="H80:H86" si="0">G80*0.75</f>
        <v>15</v>
      </c>
      <c r="I80" s="4">
        <f t="shared" ref="I80:I90" si="1">E80/4</f>
        <v>0</v>
      </c>
      <c r="J80" s="17">
        <f t="shared" ref="J80:J90" si="2">H80+I80</f>
        <v>15</v>
      </c>
      <c r="K80" s="27"/>
    </row>
    <row r="81" spans="1:11" ht="15.75" x14ac:dyDescent="0.25">
      <c r="A81" s="27">
        <v>3</v>
      </c>
      <c r="B81" s="37"/>
      <c r="C81" s="54"/>
      <c r="D81" s="55"/>
      <c r="E81" s="28"/>
      <c r="F81" s="28"/>
      <c r="G81" s="30" t="s">
        <v>103</v>
      </c>
      <c r="H81" s="17">
        <f t="shared" si="0"/>
        <v>12</v>
      </c>
      <c r="I81" s="4">
        <f t="shared" si="1"/>
        <v>0</v>
      </c>
      <c r="J81" s="17">
        <f t="shared" si="2"/>
        <v>12</v>
      </c>
      <c r="K81" s="27"/>
    </row>
    <row r="82" spans="1:11" ht="15.75" x14ac:dyDescent="0.25">
      <c r="A82" s="27">
        <v>4</v>
      </c>
      <c r="B82" s="37"/>
      <c r="C82" s="54"/>
      <c r="D82" s="55"/>
      <c r="E82" s="28"/>
      <c r="F82" s="28"/>
      <c r="G82" s="30" t="s">
        <v>104</v>
      </c>
      <c r="H82" s="17">
        <f t="shared" si="0"/>
        <v>9</v>
      </c>
      <c r="I82" s="4">
        <f t="shared" si="1"/>
        <v>0</v>
      </c>
      <c r="J82" s="17">
        <f t="shared" si="2"/>
        <v>9</v>
      </c>
      <c r="K82" s="27"/>
    </row>
    <row r="83" spans="1:11" ht="15.75" x14ac:dyDescent="0.25">
      <c r="A83" s="27">
        <v>5</v>
      </c>
      <c r="B83" s="37"/>
      <c r="C83" s="54"/>
      <c r="D83" s="55"/>
      <c r="E83" s="28"/>
      <c r="F83" s="28"/>
      <c r="G83" s="30" t="s">
        <v>105</v>
      </c>
      <c r="H83" s="17">
        <f t="shared" si="0"/>
        <v>6.75</v>
      </c>
      <c r="I83" s="4">
        <f t="shared" si="1"/>
        <v>0</v>
      </c>
      <c r="J83" s="17">
        <f t="shared" si="2"/>
        <v>6.75</v>
      </c>
      <c r="K83" s="27"/>
    </row>
    <row r="84" spans="1:11" ht="15.75" x14ac:dyDescent="0.25">
      <c r="A84" s="27">
        <v>6</v>
      </c>
      <c r="B84" s="37"/>
      <c r="C84" s="54"/>
      <c r="D84" s="55"/>
      <c r="E84" s="28"/>
      <c r="F84" s="28"/>
      <c r="G84" s="30" t="s">
        <v>69</v>
      </c>
      <c r="H84" s="17">
        <f t="shared" si="0"/>
        <v>4.5</v>
      </c>
      <c r="I84" s="4">
        <f t="shared" si="1"/>
        <v>0</v>
      </c>
      <c r="J84" s="17">
        <f t="shared" si="2"/>
        <v>4.5</v>
      </c>
      <c r="K84" s="27"/>
    </row>
    <row r="85" spans="1:11" ht="15.75" x14ac:dyDescent="0.25">
      <c r="A85" s="27">
        <v>7</v>
      </c>
      <c r="B85" s="37"/>
      <c r="C85" s="54"/>
      <c r="D85" s="55"/>
      <c r="E85" s="28"/>
      <c r="F85" s="28"/>
      <c r="G85" s="30" t="s">
        <v>10</v>
      </c>
      <c r="H85" s="17">
        <f t="shared" si="0"/>
        <v>3</v>
      </c>
      <c r="I85" s="4">
        <f t="shared" si="1"/>
        <v>0</v>
      </c>
      <c r="J85" s="17">
        <f t="shared" si="2"/>
        <v>3</v>
      </c>
      <c r="K85" s="27"/>
    </row>
    <row r="86" spans="1:11" ht="15.75" x14ac:dyDescent="0.25">
      <c r="A86" s="27">
        <v>8</v>
      </c>
      <c r="B86" s="37"/>
      <c r="C86" s="54"/>
      <c r="D86" s="55"/>
      <c r="E86" s="28"/>
      <c r="F86" s="28"/>
      <c r="G86" s="38" t="s">
        <v>20</v>
      </c>
      <c r="H86" s="17">
        <f t="shared" si="0"/>
        <v>2.25</v>
      </c>
      <c r="I86" s="4">
        <f t="shared" si="1"/>
        <v>0</v>
      </c>
      <c r="J86" s="17">
        <f t="shared" si="2"/>
        <v>2.25</v>
      </c>
      <c r="K86" s="27"/>
    </row>
    <row r="87" spans="1:11" ht="15.75" x14ac:dyDescent="0.25">
      <c r="A87" s="27">
        <v>9</v>
      </c>
      <c r="B87" s="37"/>
      <c r="C87" s="54"/>
      <c r="D87" s="55"/>
      <c r="E87" s="28"/>
      <c r="F87" s="28"/>
      <c r="G87" s="38" t="s">
        <v>106</v>
      </c>
      <c r="H87" s="38" t="s">
        <v>107</v>
      </c>
      <c r="I87" s="4">
        <f t="shared" si="1"/>
        <v>0</v>
      </c>
      <c r="J87" s="17">
        <f t="shared" si="2"/>
        <v>1.8</v>
      </c>
      <c r="K87" s="35"/>
    </row>
    <row r="88" spans="1:11" ht="15.75" x14ac:dyDescent="0.25">
      <c r="A88" s="27">
        <v>10</v>
      </c>
      <c r="B88" s="36"/>
      <c r="C88" s="54"/>
      <c r="D88" s="55"/>
      <c r="E88" s="28"/>
      <c r="F88" s="28"/>
      <c r="G88" s="38" t="s">
        <v>107</v>
      </c>
      <c r="H88" s="38" t="s">
        <v>110</v>
      </c>
      <c r="I88" s="4">
        <f t="shared" si="1"/>
        <v>0</v>
      </c>
      <c r="J88" s="17">
        <f t="shared" si="2"/>
        <v>1.35</v>
      </c>
      <c r="K88" s="27"/>
    </row>
    <row r="89" spans="1:11" ht="15.75" x14ac:dyDescent="0.25">
      <c r="A89" s="27">
        <v>11</v>
      </c>
      <c r="B89" s="37"/>
      <c r="C89" s="54"/>
      <c r="D89" s="55"/>
      <c r="E89" s="28"/>
      <c r="F89" s="28"/>
      <c r="G89" s="38" t="s">
        <v>108</v>
      </c>
      <c r="H89" s="38" t="s">
        <v>109</v>
      </c>
      <c r="I89" s="4">
        <f t="shared" si="1"/>
        <v>0</v>
      </c>
      <c r="J89" s="17">
        <f t="shared" si="2"/>
        <v>0.9</v>
      </c>
      <c r="K89" s="35"/>
    </row>
    <row r="90" spans="1:11" ht="15.75" x14ac:dyDescent="0.25">
      <c r="A90" s="27">
        <v>12</v>
      </c>
      <c r="B90" s="36"/>
      <c r="C90" s="54"/>
      <c r="D90" s="55"/>
      <c r="E90" s="35"/>
      <c r="F90" s="35"/>
      <c r="G90" s="39">
        <v>0.6</v>
      </c>
      <c r="H90" s="39">
        <v>0.45</v>
      </c>
      <c r="I90" s="4">
        <f t="shared" si="1"/>
        <v>0</v>
      </c>
      <c r="J90" s="17">
        <f t="shared" si="2"/>
        <v>0.45</v>
      </c>
      <c r="K90" s="27"/>
    </row>
  </sheetData>
  <mergeCells count="85"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C78:D78"/>
    <mergeCell ref="C79:D79"/>
    <mergeCell ref="C80:D80"/>
    <mergeCell ref="C81:D81"/>
    <mergeCell ref="C82:D82"/>
    <mergeCell ref="C83:D83"/>
    <mergeCell ref="C90:D90"/>
    <mergeCell ref="C84:D84"/>
    <mergeCell ref="C85:D85"/>
    <mergeCell ref="C86:D86"/>
    <mergeCell ref="C87:D87"/>
    <mergeCell ref="C88:D88"/>
    <mergeCell ref="C89:D8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31" zoomScaleNormal="100" workbookViewId="0">
      <selection activeCell="L33" sqref="L33:L42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0" t="s">
        <v>127</v>
      </c>
      <c r="B2" s="20"/>
      <c r="H2" s="2" t="s">
        <v>38</v>
      </c>
      <c r="J2" s="21">
        <v>44801</v>
      </c>
    </row>
    <row r="3" spans="1:12" x14ac:dyDescent="0.25">
      <c r="B3" s="2"/>
      <c r="C3" s="10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37</v>
      </c>
    </row>
    <row r="7" spans="1:12" ht="12.75" customHeight="1" x14ac:dyDescent="0.25">
      <c r="A7" s="58">
        <v>1</v>
      </c>
      <c r="B7" s="61" t="s">
        <v>128</v>
      </c>
      <c r="C7" s="60" t="s">
        <v>121</v>
      </c>
      <c r="D7" s="7" t="s">
        <v>6</v>
      </c>
      <c r="E7" s="7" t="s">
        <v>22</v>
      </c>
      <c r="F7" s="11" t="s">
        <v>19</v>
      </c>
      <c r="G7" s="11" t="s">
        <v>22</v>
      </c>
      <c r="H7" s="7" t="s">
        <v>19</v>
      </c>
      <c r="I7" s="56" t="s">
        <v>9</v>
      </c>
      <c r="J7" s="7"/>
      <c r="K7" s="56" t="s">
        <v>10</v>
      </c>
      <c r="L7" s="56" t="s">
        <v>119</v>
      </c>
    </row>
    <row r="8" spans="1:12" x14ac:dyDescent="0.25">
      <c r="A8" s="58"/>
      <c r="B8" s="59"/>
      <c r="C8" s="60"/>
      <c r="D8" s="7"/>
      <c r="E8" s="7"/>
      <c r="F8" s="11"/>
      <c r="G8" s="11"/>
      <c r="H8" s="7"/>
      <c r="I8" s="57"/>
      <c r="J8" s="7"/>
      <c r="K8" s="57"/>
      <c r="L8" s="57"/>
    </row>
    <row r="9" spans="1:12" x14ac:dyDescent="0.25">
      <c r="A9" s="58">
        <v>2</v>
      </c>
      <c r="B9" s="61" t="s">
        <v>24</v>
      </c>
      <c r="C9" s="7" t="s">
        <v>22</v>
      </c>
      <c r="D9" s="60"/>
      <c r="E9" s="7" t="s">
        <v>25</v>
      </c>
      <c r="F9" s="43" t="s">
        <v>8</v>
      </c>
      <c r="G9" s="11" t="s">
        <v>32</v>
      </c>
      <c r="H9" s="43" t="s">
        <v>12</v>
      </c>
      <c r="I9" s="56" t="s">
        <v>10</v>
      </c>
      <c r="J9" s="7" t="s">
        <v>91</v>
      </c>
      <c r="K9" s="56" t="s">
        <v>9</v>
      </c>
      <c r="L9" s="56" t="s">
        <v>118</v>
      </c>
    </row>
    <row r="10" spans="1:12" x14ac:dyDescent="0.25">
      <c r="A10" s="58"/>
      <c r="B10" s="59"/>
      <c r="C10" s="7"/>
      <c r="D10" s="60"/>
      <c r="E10" s="7"/>
      <c r="F10" s="43" t="s">
        <v>47</v>
      </c>
      <c r="G10" s="11"/>
      <c r="H10" s="43" t="s">
        <v>95</v>
      </c>
      <c r="I10" s="57"/>
      <c r="J10" s="7"/>
      <c r="K10" s="57"/>
      <c r="L10" s="57"/>
    </row>
    <row r="11" spans="1:12" x14ac:dyDescent="0.25">
      <c r="A11" s="58">
        <v>3</v>
      </c>
      <c r="B11" s="64" t="s">
        <v>111</v>
      </c>
      <c r="C11" s="7" t="s">
        <v>6</v>
      </c>
      <c r="D11" s="7" t="s">
        <v>7</v>
      </c>
      <c r="E11" s="60"/>
      <c r="F11" s="11" t="s">
        <v>72</v>
      </c>
      <c r="G11" s="11" t="s">
        <v>18</v>
      </c>
      <c r="H11" s="11" t="s">
        <v>6</v>
      </c>
      <c r="I11" s="56" t="s">
        <v>15</v>
      </c>
      <c r="J11" s="7"/>
      <c r="K11" s="56" t="s">
        <v>16</v>
      </c>
      <c r="L11" s="56" t="s">
        <v>90</v>
      </c>
    </row>
    <row r="12" spans="1:12" x14ac:dyDescent="0.25">
      <c r="A12" s="58"/>
      <c r="B12" s="65"/>
      <c r="C12" s="7"/>
      <c r="D12" s="7"/>
      <c r="E12" s="60"/>
      <c r="F12" s="11"/>
      <c r="G12" s="11"/>
      <c r="H12" s="7"/>
      <c r="I12" s="57"/>
      <c r="J12" s="7"/>
      <c r="K12" s="57"/>
      <c r="L12" s="57"/>
    </row>
    <row r="13" spans="1:12" x14ac:dyDescent="0.25">
      <c r="A13" s="58">
        <v>4</v>
      </c>
      <c r="B13" s="62" t="s">
        <v>122</v>
      </c>
      <c r="C13" s="11" t="s">
        <v>8</v>
      </c>
      <c r="D13" s="43" t="s">
        <v>19</v>
      </c>
      <c r="E13" s="11" t="s">
        <v>50</v>
      </c>
      <c r="F13" s="60"/>
      <c r="G13" s="7" t="s">
        <v>17</v>
      </c>
      <c r="H13" s="43" t="s">
        <v>23</v>
      </c>
      <c r="I13" s="56" t="s">
        <v>10</v>
      </c>
      <c r="J13" s="7" t="s">
        <v>30</v>
      </c>
      <c r="K13" s="56" t="s">
        <v>15</v>
      </c>
      <c r="L13" s="56" t="s">
        <v>118</v>
      </c>
    </row>
    <row r="14" spans="1:12" x14ac:dyDescent="0.25">
      <c r="A14" s="58"/>
      <c r="B14" s="63"/>
      <c r="C14" s="11"/>
      <c r="D14" s="43" t="s">
        <v>46</v>
      </c>
      <c r="E14" s="11"/>
      <c r="F14" s="60"/>
      <c r="G14" s="7"/>
      <c r="H14" s="43" t="s">
        <v>123</v>
      </c>
      <c r="I14" s="57"/>
      <c r="J14" s="7"/>
      <c r="K14" s="57"/>
      <c r="L14" s="57"/>
    </row>
    <row r="15" spans="1:12" x14ac:dyDescent="0.25">
      <c r="A15" s="58">
        <v>5</v>
      </c>
      <c r="B15" s="59" t="s">
        <v>21</v>
      </c>
      <c r="C15" s="11" t="s">
        <v>6</v>
      </c>
      <c r="D15" s="11" t="s">
        <v>29</v>
      </c>
      <c r="E15" s="11" t="s">
        <v>12</v>
      </c>
      <c r="F15" s="11" t="s">
        <v>94</v>
      </c>
      <c r="G15" s="60"/>
      <c r="H15" s="11" t="s">
        <v>13</v>
      </c>
      <c r="I15" s="56" t="s">
        <v>27</v>
      </c>
      <c r="J15" s="7"/>
      <c r="K15" s="56" t="s">
        <v>69</v>
      </c>
      <c r="L15" s="56" t="s">
        <v>129</v>
      </c>
    </row>
    <row r="16" spans="1:12" x14ac:dyDescent="0.25">
      <c r="A16" s="58"/>
      <c r="B16" s="59"/>
      <c r="C16" s="11"/>
      <c r="D16" s="11"/>
      <c r="E16" s="11"/>
      <c r="F16" s="11"/>
      <c r="G16" s="60"/>
      <c r="H16" s="7"/>
      <c r="I16" s="57"/>
      <c r="J16" s="7"/>
      <c r="K16" s="57"/>
      <c r="L16" s="57"/>
    </row>
    <row r="17" spans="1:12" x14ac:dyDescent="0.25">
      <c r="A17" s="58">
        <v>6</v>
      </c>
      <c r="B17" s="59" t="s">
        <v>68</v>
      </c>
      <c r="C17" s="7" t="s">
        <v>8</v>
      </c>
      <c r="D17" s="43" t="s">
        <v>18</v>
      </c>
      <c r="E17" s="11" t="s">
        <v>22</v>
      </c>
      <c r="F17" s="43" t="s">
        <v>13</v>
      </c>
      <c r="G17" s="11" t="s">
        <v>23</v>
      </c>
      <c r="H17" s="60"/>
      <c r="I17" s="56"/>
      <c r="J17" s="7" t="s">
        <v>95</v>
      </c>
      <c r="K17" s="56" t="s">
        <v>20</v>
      </c>
      <c r="L17" s="56" t="s">
        <v>119</v>
      </c>
    </row>
    <row r="18" spans="1:12" x14ac:dyDescent="0.25">
      <c r="A18" s="58"/>
      <c r="B18" s="59"/>
      <c r="C18" s="7"/>
      <c r="D18" s="43" t="s">
        <v>48</v>
      </c>
      <c r="E18" s="7"/>
      <c r="F18" s="43" t="s">
        <v>130</v>
      </c>
      <c r="G18" s="7"/>
      <c r="H18" s="60"/>
      <c r="I18" s="57"/>
      <c r="J18" s="7"/>
      <c r="K18" s="57"/>
      <c r="L18" s="57"/>
    </row>
    <row r="20" spans="1:12" x14ac:dyDescent="0.25">
      <c r="A20" t="s">
        <v>41</v>
      </c>
      <c r="B20" t="s">
        <v>131</v>
      </c>
      <c r="C20" s="9"/>
      <c r="D20" s="9"/>
      <c r="H20" s="9"/>
    </row>
    <row r="21" spans="1:12" x14ac:dyDescent="0.25">
      <c r="A21" t="s">
        <v>120</v>
      </c>
      <c r="B21" t="s">
        <v>132</v>
      </c>
      <c r="D21" s="9"/>
    </row>
    <row r="22" spans="1:12" x14ac:dyDescent="0.25">
      <c r="A22" t="s">
        <v>43</v>
      </c>
      <c r="B22" t="s">
        <v>133</v>
      </c>
      <c r="C22" s="9"/>
      <c r="D22" s="9"/>
      <c r="H22" s="9"/>
    </row>
    <row r="23" spans="1:12" x14ac:dyDescent="0.25">
      <c r="A23" t="s">
        <v>44</v>
      </c>
      <c r="B23" t="s">
        <v>134</v>
      </c>
      <c r="D23" s="9"/>
    </row>
    <row r="24" spans="1:12" x14ac:dyDescent="0.25">
      <c r="A24" t="s">
        <v>45</v>
      </c>
      <c r="B24" t="s">
        <v>135</v>
      </c>
      <c r="C24" s="9"/>
      <c r="D24" s="9"/>
      <c r="I24" s="9"/>
    </row>
    <row r="25" spans="1:12" x14ac:dyDescent="0.25">
      <c r="D25" s="9"/>
    </row>
    <row r="26" spans="1:12" x14ac:dyDescent="0.25">
      <c r="C26" s="9"/>
      <c r="D26" s="9"/>
      <c r="H26" s="9"/>
    </row>
    <row r="27" spans="1:12" x14ac:dyDescent="0.25">
      <c r="D27" s="9"/>
    </row>
    <row r="28" spans="1:12" x14ac:dyDescent="0.25">
      <c r="C28" s="9"/>
      <c r="D28" s="9"/>
      <c r="I28" s="9"/>
    </row>
    <row r="29" spans="1:12" x14ac:dyDescent="0.25">
      <c r="D29" s="9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37</v>
      </c>
    </row>
    <row r="33" spans="1:12" x14ac:dyDescent="0.25">
      <c r="A33" s="58">
        <v>1</v>
      </c>
      <c r="B33" s="61"/>
      <c r="C33" s="60"/>
      <c r="D33" s="11"/>
      <c r="E33" s="11"/>
      <c r="F33" s="11"/>
      <c r="G33" s="11"/>
      <c r="H33" s="7"/>
      <c r="I33" s="56"/>
      <c r="J33" s="7"/>
      <c r="K33" s="56"/>
      <c r="L33" s="56"/>
    </row>
    <row r="34" spans="1:12" x14ac:dyDescent="0.25">
      <c r="A34" s="58"/>
      <c r="B34" s="59"/>
      <c r="C34" s="60"/>
      <c r="D34" s="11"/>
      <c r="E34" s="11"/>
      <c r="F34" s="11"/>
      <c r="G34" s="11"/>
      <c r="H34" s="7"/>
      <c r="I34" s="57"/>
      <c r="J34" s="7"/>
      <c r="K34" s="57"/>
      <c r="L34" s="57"/>
    </row>
    <row r="35" spans="1:12" x14ac:dyDescent="0.25">
      <c r="A35" s="58">
        <v>2</v>
      </c>
      <c r="B35" s="61"/>
      <c r="C35" s="11"/>
      <c r="D35" s="60"/>
      <c r="E35" s="11"/>
      <c r="F35" s="11"/>
      <c r="G35" s="11"/>
      <c r="H35" s="7"/>
      <c r="I35" s="56"/>
      <c r="J35" s="7"/>
      <c r="K35" s="56"/>
      <c r="L35" s="56"/>
    </row>
    <row r="36" spans="1:12" x14ac:dyDescent="0.25">
      <c r="A36" s="58"/>
      <c r="B36" s="59"/>
      <c r="C36" s="11"/>
      <c r="D36" s="60"/>
      <c r="E36" s="11"/>
      <c r="F36" s="11"/>
      <c r="G36" s="11"/>
      <c r="H36" s="7"/>
      <c r="I36" s="57"/>
      <c r="J36" s="7"/>
      <c r="K36" s="57"/>
      <c r="L36" s="57"/>
    </row>
    <row r="37" spans="1:12" x14ac:dyDescent="0.25">
      <c r="A37" s="58">
        <v>3</v>
      </c>
      <c r="B37" s="61"/>
      <c r="C37" s="11"/>
      <c r="D37" s="11"/>
      <c r="E37" s="60"/>
      <c r="F37" s="7"/>
      <c r="G37" s="7"/>
      <c r="H37" s="7"/>
      <c r="I37" s="56"/>
      <c r="J37" s="7"/>
      <c r="K37" s="56"/>
      <c r="L37" s="56"/>
    </row>
    <row r="38" spans="1:12" x14ac:dyDescent="0.25">
      <c r="A38" s="58"/>
      <c r="B38" s="59"/>
      <c r="C38" s="11"/>
      <c r="D38" s="11"/>
      <c r="E38" s="60"/>
      <c r="F38" s="11"/>
      <c r="G38" s="7"/>
      <c r="H38" s="11"/>
      <c r="I38" s="57"/>
      <c r="J38" s="7"/>
      <c r="K38" s="57"/>
      <c r="L38" s="57"/>
    </row>
    <row r="39" spans="1:12" x14ac:dyDescent="0.25">
      <c r="A39" s="58">
        <v>4</v>
      </c>
      <c r="B39" s="59"/>
      <c r="C39" s="11"/>
      <c r="D39" s="11"/>
      <c r="E39" s="7"/>
      <c r="F39" s="60"/>
      <c r="G39" s="11"/>
      <c r="H39" s="7"/>
      <c r="I39" s="56"/>
      <c r="J39" s="7"/>
      <c r="K39" s="56"/>
      <c r="L39" s="56"/>
    </row>
    <row r="40" spans="1:12" x14ac:dyDescent="0.25">
      <c r="A40" s="58"/>
      <c r="B40" s="59"/>
      <c r="C40" s="11"/>
      <c r="D40" s="11"/>
      <c r="E40" s="11"/>
      <c r="F40" s="60"/>
      <c r="G40" s="11"/>
      <c r="H40" s="11"/>
      <c r="I40" s="57"/>
      <c r="J40" s="7"/>
      <c r="K40" s="57"/>
      <c r="L40" s="57"/>
    </row>
    <row r="41" spans="1:12" x14ac:dyDescent="0.25">
      <c r="A41" s="58">
        <v>5</v>
      </c>
      <c r="B41" s="59"/>
      <c r="C41" s="11"/>
      <c r="D41" s="11"/>
      <c r="E41" s="7"/>
      <c r="F41" s="11"/>
      <c r="G41" s="60"/>
      <c r="H41" s="7"/>
      <c r="I41" s="56"/>
      <c r="J41" s="7"/>
      <c r="K41" s="56"/>
      <c r="L41" s="56"/>
    </row>
    <row r="42" spans="1:12" x14ac:dyDescent="0.25">
      <c r="A42" s="58"/>
      <c r="B42" s="59"/>
      <c r="C42" s="11"/>
      <c r="D42" s="11"/>
      <c r="E42" s="7"/>
      <c r="F42" s="11"/>
      <c r="G42" s="60"/>
      <c r="H42" s="7"/>
      <c r="I42" s="57"/>
      <c r="J42" s="7"/>
      <c r="K42" s="57"/>
      <c r="L42" s="57"/>
    </row>
    <row r="43" spans="1:12" x14ac:dyDescent="0.25">
      <c r="A43" s="58">
        <v>6</v>
      </c>
      <c r="B43" s="59"/>
      <c r="C43" s="11"/>
      <c r="D43" s="11"/>
      <c r="E43" s="7"/>
      <c r="F43" s="7"/>
      <c r="G43" s="7"/>
      <c r="H43" s="60"/>
      <c r="I43" s="56"/>
      <c r="J43" s="7"/>
      <c r="K43" s="56"/>
      <c r="L43" s="56"/>
    </row>
    <row r="44" spans="1:12" x14ac:dyDescent="0.25">
      <c r="A44" s="58"/>
      <c r="B44" s="59"/>
      <c r="C44" s="7"/>
      <c r="D44" s="7"/>
      <c r="E44" s="11"/>
      <c r="F44" s="11"/>
      <c r="G44" s="7"/>
      <c r="H44" s="60"/>
      <c r="I44" s="57"/>
      <c r="J44" s="7"/>
      <c r="K44" s="57"/>
      <c r="L44" s="57"/>
    </row>
    <row r="46" spans="1:12" x14ac:dyDescent="0.25">
      <c r="A46" t="s">
        <v>41</v>
      </c>
      <c r="C46" s="8"/>
    </row>
    <row r="47" spans="1:12" x14ac:dyDescent="0.25">
      <c r="A47" t="s">
        <v>120</v>
      </c>
      <c r="C47" s="8"/>
    </row>
    <row r="48" spans="1:12" x14ac:dyDescent="0.25">
      <c r="A48" t="s">
        <v>43</v>
      </c>
      <c r="C48" s="8"/>
      <c r="D48" s="12"/>
      <c r="I48" s="9"/>
    </row>
    <row r="49" spans="1:11" x14ac:dyDescent="0.25">
      <c r="A49" t="s">
        <v>44</v>
      </c>
      <c r="C49" s="8"/>
      <c r="D49" s="12"/>
    </row>
    <row r="50" spans="1:11" x14ac:dyDescent="0.25">
      <c r="A50" t="s">
        <v>45</v>
      </c>
      <c r="C50" s="8"/>
      <c r="D50" s="12"/>
      <c r="I50" s="9"/>
    </row>
    <row r="51" spans="1:11" x14ac:dyDescent="0.25">
      <c r="C51" s="8"/>
      <c r="D51" s="12"/>
    </row>
    <row r="52" spans="1:11" ht="18" x14ac:dyDescent="0.25">
      <c r="A52" s="23"/>
      <c r="B52" s="24"/>
      <c r="C52" s="23"/>
      <c r="D52" s="23"/>
      <c r="E52" s="23"/>
      <c r="F52" s="23"/>
      <c r="G52" s="23"/>
      <c r="H52" s="23"/>
      <c r="I52" s="9"/>
    </row>
    <row r="53" spans="1:11" x14ac:dyDescent="0.25">
      <c r="A53" s="23"/>
      <c r="B53" s="25"/>
      <c r="C53" s="25"/>
      <c r="D53" s="23"/>
      <c r="E53" s="25"/>
      <c r="F53" s="23"/>
      <c r="G53" s="23"/>
      <c r="H53" s="23"/>
    </row>
    <row r="54" spans="1:11" x14ac:dyDescent="0.25">
      <c r="A54" s="25"/>
      <c r="B54" s="25"/>
      <c r="C54" s="25"/>
      <c r="D54" s="25"/>
      <c r="E54" s="25"/>
      <c r="F54" s="25"/>
      <c r="G54" s="25"/>
      <c r="H54" s="25"/>
    </row>
    <row r="55" spans="1:11" x14ac:dyDescent="0.25">
      <c r="A55" s="25"/>
      <c r="B55" s="25"/>
      <c r="C55" s="25"/>
      <c r="D55" s="25"/>
      <c r="E55" s="25"/>
      <c r="F55" s="25"/>
      <c r="G55" s="25"/>
      <c r="H55" s="25"/>
    </row>
    <row r="56" spans="1:11" x14ac:dyDescent="0.25">
      <c r="A56" s="25"/>
      <c r="B56" s="25"/>
      <c r="C56" s="25"/>
      <c r="D56" s="25"/>
      <c r="E56" s="25"/>
      <c r="F56" s="25"/>
      <c r="G56" s="25"/>
      <c r="H56" s="25"/>
    </row>
    <row r="57" spans="1:11" x14ac:dyDescent="0.25">
      <c r="A57" s="25"/>
      <c r="B57" s="25"/>
      <c r="C57" s="25"/>
      <c r="D57" s="25"/>
      <c r="E57" s="25"/>
      <c r="F57" s="25"/>
      <c r="G57" s="25"/>
      <c r="H57" s="25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</row>
    <row r="59" spans="1:11" x14ac:dyDescent="0.25">
      <c r="A59" s="25"/>
      <c r="B59" s="40"/>
      <c r="C59" s="40"/>
      <c r="D59" s="25"/>
      <c r="E59" s="25"/>
      <c r="F59" s="25"/>
      <c r="G59" s="25"/>
      <c r="H59" s="25"/>
    </row>
    <row r="60" spans="1:11" x14ac:dyDescent="0.25">
      <c r="A60" s="25"/>
      <c r="B60" s="25"/>
      <c r="C60" s="25"/>
      <c r="D60" s="25"/>
      <c r="E60" s="25"/>
      <c r="F60" s="25"/>
      <c r="G60" s="25"/>
      <c r="H60" s="25"/>
    </row>
    <row r="61" spans="1:11" x14ac:dyDescent="0.25">
      <c r="A61" s="25"/>
      <c r="B61" s="25"/>
      <c r="C61" s="25"/>
      <c r="D61" s="25"/>
      <c r="E61" s="25"/>
      <c r="F61" s="25"/>
      <c r="G61" s="25"/>
      <c r="H61" s="25"/>
    </row>
    <row r="62" spans="1:11" x14ac:dyDescent="0.25">
      <c r="A62" s="25"/>
      <c r="B62" s="40"/>
      <c r="C62" s="40"/>
      <c r="D62" s="25"/>
      <c r="E62" s="25"/>
      <c r="F62" s="25"/>
      <c r="G62" s="25"/>
      <c r="H62" s="25"/>
      <c r="I62" s="9"/>
    </row>
    <row r="63" spans="1:11" x14ac:dyDescent="0.25">
      <c r="A63" s="25"/>
      <c r="B63" s="25"/>
      <c r="C63" s="25"/>
      <c r="D63" s="25"/>
      <c r="E63" s="25"/>
      <c r="F63" s="25"/>
      <c r="G63" s="25"/>
      <c r="H63" s="25"/>
    </row>
    <row r="64" spans="1:11" x14ac:dyDescent="0.25">
      <c r="A64" s="25"/>
      <c r="B64" s="25"/>
      <c r="C64" s="25"/>
      <c r="D64" s="25"/>
      <c r="E64" s="25"/>
      <c r="F64" s="25"/>
      <c r="G64" s="25"/>
      <c r="H64" s="25"/>
      <c r="I64" s="12"/>
      <c r="J64" s="12"/>
      <c r="K64" s="12"/>
    </row>
    <row r="65" spans="1:11" x14ac:dyDescent="0.25">
      <c r="A65" s="25"/>
      <c r="B65" s="25"/>
      <c r="C65" s="25"/>
      <c r="D65" s="25"/>
      <c r="E65" s="25"/>
      <c r="F65" s="25"/>
      <c r="G65" s="25"/>
      <c r="H65" s="25"/>
      <c r="I65" s="12"/>
      <c r="J65" s="12"/>
      <c r="K65" s="12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s="25" customFormat="1" ht="15.75" x14ac:dyDescent="0.25">
      <c r="A69"/>
      <c r="B69" s="1"/>
      <c r="C69"/>
      <c r="D69" s="26"/>
      <c r="E69" s="26"/>
      <c r="F69"/>
      <c r="G69"/>
      <c r="H69"/>
      <c r="I69"/>
      <c r="J69"/>
    </row>
    <row r="70" spans="1:11" s="12" customFormat="1" ht="34.5" customHeight="1" x14ac:dyDescent="0.25">
      <c r="A70" s="27" t="s">
        <v>4</v>
      </c>
      <c r="B70" s="27" t="s">
        <v>97</v>
      </c>
      <c r="C70" s="54" t="s">
        <v>98</v>
      </c>
      <c r="D70" s="55"/>
      <c r="E70" s="13" t="s">
        <v>52</v>
      </c>
      <c r="F70" s="13" t="s">
        <v>53</v>
      </c>
      <c r="G70" s="13" t="s">
        <v>54</v>
      </c>
      <c r="H70" s="14" t="s">
        <v>55</v>
      </c>
      <c r="I70" s="42" t="s">
        <v>56</v>
      </c>
      <c r="J70" s="14" t="s">
        <v>57</v>
      </c>
      <c r="K70" s="29"/>
    </row>
  </sheetData>
  <mergeCells count="73">
    <mergeCell ref="L33:L34"/>
    <mergeCell ref="L35:L36"/>
    <mergeCell ref="L37:L38"/>
    <mergeCell ref="L39:L40"/>
    <mergeCell ref="L41:L42"/>
    <mergeCell ref="A15:A16"/>
    <mergeCell ref="B15:B16"/>
    <mergeCell ref="L15:L16"/>
    <mergeCell ref="A17:A18"/>
    <mergeCell ref="B17:B18"/>
    <mergeCell ref="L17:L18"/>
    <mergeCell ref="G15:G16"/>
    <mergeCell ref="I15:I16"/>
    <mergeCell ref="K15:K16"/>
    <mergeCell ref="H17:H18"/>
    <mergeCell ref="I17:I18"/>
    <mergeCell ref="K17:K18"/>
    <mergeCell ref="A11:A12"/>
    <mergeCell ref="B11:B12"/>
    <mergeCell ref="L11:L12"/>
    <mergeCell ref="E11:E12"/>
    <mergeCell ref="I11:I12"/>
    <mergeCell ref="K11:K12"/>
    <mergeCell ref="A13:A14"/>
    <mergeCell ref="B13:B14"/>
    <mergeCell ref="L13:L14"/>
    <mergeCell ref="F13:F14"/>
    <mergeCell ref="I13:I14"/>
    <mergeCell ref="K13:K14"/>
    <mergeCell ref="A9:A10"/>
    <mergeCell ref="B9:B10"/>
    <mergeCell ref="L9:L10"/>
    <mergeCell ref="A7:A8"/>
    <mergeCell ref="B7:B8"/>
    <mergeCell ref="C7:C8"/>
    <mergeCell ref="I7:I8"/>
    <mergeCell ref="K7:K8"/>
    <mergeCell ref="L7:L8"/>
    <mergeCell ref="D9:D10"/>
    <mergeCell ref="I9:I10"/>
    <mergeCell ref="K9:K10"/>
    <mergeCell ref="A33:A34"/>
    <mergeCell ref="B33:B34"/>
    <mergeCell ref="C33:C34"/>
    <mergeCell ref="I33:I34"/>
    <mergeCell ref="K33:K34"/>
    <mergeCell ref="A35:A36"/>
    <mergeCell ref="B35:B36"/>
    <mergeCell ref="D35:D36"/>
    <mergeCell ref="I35:I36"/>
    <mergeCell ref="K35:K36"/>
    <mergeCell ref="A37:A38"/>
    <mergeCell ref="B37:B38"/>
    <mergeCell ref="E37:E38"/>
    <mergeCell ref="I37:I38"/>
    <mergeCell ref="K37:K38"/>
    <mergeCell ref="A39:A40"/>
    <mergeCell ref="B39:B40"/>
    <mergeCell ref="F39:F40"/>
    <mergeCell ref="I39:I40"/>
    <mergeCell ref="K39:K40"/>
    <mergeCell ref="A41:A42"/>
    <mergeCell ref="B41:B42"/>
    <mergeCell ref="G41:G42"/>
    <mergeCell ref="I41:I42"/>
    <mergeCell ref="K41:K42"/>
    <mergeCell ref="L43:L44"/>
    <mergeCell ref="C70:D70"/>
    <mergeCell ref="A43:A44"/>
    <mergeCell ref="B43:B44"/>
    <mergeCell ref="H43:H44"/>
    <mergeCell ref="I43:I44"/>
    <mergeCell ref="K43:K4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B21" sqref="B21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31" t="s">
        <v>79</v>
      </c>
    </row>
    <row r="3" spans="1:11" x14ac:dyDescent="0.25">
      <c r="A3" s="4"/>
      <c r="B3" s="4"/>
      <c r="C3" s="4" t="s">
        <v>0</v>
      </c>
      <c r="D3" s="4" t="s">
        <v>60</v>
      </c>
      <c r="E3" s="4" t="s">
        <v>61</v>
      </c>
      <c r="F3" s="4" t="s">
        <v>62</v>
      </c>
      <c r="G3" s="4" t="s">
        <v>63</v>
      </c>
      <c r="H3" s="4" t="s">
        <v>64</v>
      </c>
      <c r="I3" s="4" t="s">
        <v>65</v>
      </c>
      <c r="J3" s="4" t="s">
        <v>66</v>
      </c>
      <c r="K3" s="4" t="s">
        <v>67</v>
      </c>
    </row>
    <row r="4" spans="1:11" x14ac:dyDescent="0.25">
      <c r="A4" s="4">
        <v>1</v>
      </c>
      <c r="B4" s="4" t="s">
        <v>116</v>
      </c>
      <c r="C4" s="4">
        <v>25</v>
      </c>
      <c r="D4" s="4"/>
      <c r="E4" s="4"/>
      <c r="F4" s="4"/>
      <c r="G4" s="4"/>
      <c r="H4" s="4"/>
      <c r="I4" s="4">
        <f>SUM(C4:H4)</f>
        <v>25</v>
      </c>
      <c r="J4" s="4"/>
      <c r="K4" s="4">
        <f>I4-J4</f>
        <v>25</v>
      </c>
    </row>
    <row r="5" spans="1:11" x14ac:dyDescent="0.25">
      <c r="A5" s="4">
        <v>2</v>
      </c>
      <c r="B5" s="4" t="s">
        <v>68</v>
      </c>
      <c r="C5" s="4">
        <v>20</v>
      </c>
      <c r="D5" s="4"/>
      <c r="E5" s="4"/>
      <c r="F5" s="4"/>
      <c r="G5" s="4"/>
      <c r="H5" s="4"/>
      <c r="I5" s="4">
        <f>SUM(C5:H5)</f>
        <v>20</v>
      </c>
      <c r="J5" s="4"/>
      <c r="K5" s="4">
        <f>I5-J5</f>
        <v>20</v>
      </c>
    </row>
    <row r="6" spans="1:11" x14ac:dyDescent="0.25">
      <c r="A6" s="4">
        <v>3</v>
      </c>
      <c r="B6" s="4" t="s">
        <v>40</v>
      </c>
      <c r="C6" s="4">
        <v>16</v>
      </c>
      <c r="D6" s="4"/>
      <c r="E6" s="4"/>
      <c r="F6" s="4"/>
      <c r="G6" s="4"/>
      <c r="H6" s="4"/>
      <c r="I6" s="4">
        <f>SUM(C6:H6)</f>
        <v>16</v>
      </c>
      <c r="J6" s="4"/>
      <c r="K6" s="4">
        <f>I6-J6</f>
        <v>16</v>
      </c>
    </row>
    <row r="7" spans="1:11" x14ac:dyDescent="0.25">
      <c r="A7" s="4">
        <v>4</v>
      </c>
      <c r="B7" s="34" t="s">
        <v>215</v>
      </c>
      <c r="C7" s="4">
        <v>12</v>
      </c>
      <c r="D7" s="4"/>
      <c r="E7" s="4"/>
      <c r="F7" s="4"/>
      <c r="G7" s="4"/>
      <c r="H7" s="4"/>
      <c r="I7" s="4">
        <f>SUM(C7:H7)</f>
        <v>12</v>
      </c>
      <c r="J7" s="4"/>
      <c r="K7" s="4">
        <f>I7-J7</f>
        <v>12</v>
      </c>
    </row>
    <row r="8" spans="1:11" x14ac:dyDescent="0.25">
      <c r="A8" s="4">
        <v>5</v>
      </c>
      <c r="B8" s="34" t="s">
        <v>216</v>
      </c>
      <c r="C8" s="4">
        <v>9</v>
      </c>
      <c r="D8" s="4"/>
      <c r="E8" s="4"/>
      <c r="F8" s="4"/>
      <c r="G8" s="4"/>
      <c r="H8" s="4"/>
      <c r="I8" s="4">
        <f>SUM(C8:H8)</f>
        <v>9</v>
      </c>
      <c r="J8" s="4"/>
      <c r="K8" s="4">
        <f>I8-J8</f>
        <v>9</v>
      </c>
    </row>
    <row r="9" spans="1:11" x14ac:dyDescent="0.25">
      <c r="A9" s="4">
        <v>6</v>
      </c>
      <c r="B9" s="4" t="s">
        <v>211</v>
      </c>
      <c r="C9" s="4">
        <v>6</v>
      </c>
      <c r="D9" s="4"/>
      <c r="E9" s="4"/>
      <c r="F9" s="4"/>
      <c r="G9" s="4"/>
      <c r="H9" s="4"/>
      <c r="I9" s="4">
        <f>SUM(C9:H9)</f>
        <v>6</v>
      </c>
      <c r="J9" s="4"/>
      <c r="K9" s="4">
        <f>I9-J9</f>
        <v>6</v>
      </c>
    </row>
    <row r="10" spans="1:11" x14ac:dyDescent="0.25">
      <c r="A10" s="4">
        <v>7</v>
      </c>
      <c r="B10" s="4" t="s">
        <v>39</v>
      </c>
      <c r="C10" s="4">
        <v>4</v>
      </c>
      <c r="D10" s="4"/>
      <c r="E10" s="4"/>
      <c r="F10" s="4"/>
      <c r="G10" s="4"/>
      <c r="H10" s="4"/>
      <c r="I10" s="4">
        <f>SUM(C10:H10)</f>
        <v>4</v>
      </c>
      <c r="J10" s="4"/>
      <c r="K10" s="4">
        <f>I10-J10</f>
        <v>4</v>
      </c>
    </row>
    <row r="11" spans="1:11" x14ac:dyDescent="0.25">
      <c r="A11" s="4">
        <v>8</v>
      </c>
      <c r="B11" s="34" t="s">
        <v>112</v>
      </c>
      <c r="C11" s="4">
        <v>3</v>
      </c>
      <c r="D11" s="4"/>
      <c r="E11" s="4"/>
      <c r="F11" s="4"/>
      <c r="G11" s="4"/>
      <c r="H11" s="4"/>
      <c r="I11" s="4">
        <f>SUM(C11:H11)</f>
        <v>3</v>
      </c>
      <c r="J11" s="4"/>
      <c r="K11" s="4">
        <f>I11-J11</f>
        <v>3</v>
      </c>
    </row>
    <row r="12" spans="1:11" x14ac:dyDescent="0.25">
      <c r="A12" s="4">
        <v>9</v>
      </c>
      <c r="B12" s="4" t="s">
        <v>70</v>
      </c>
      <c r="C12" s="4">
        <v>2.57</v>
      </c>
      <c r="D12" s="4"/>
      <c r="E12" s="4"/>
      <c r="F12" s="4"/>
      <c r="G12" s="4"/>
      <c r="H12" s="4"/>
      <c r="I12" s="4">
        <f>SUM(C12:H12)</f>
        <v>2.57</v>
      </c>
      <c r="J12" s="4"/>
      <c r="K12" s="4">
        <f>I12-J12</f>
        <v>2.57</v>
      </c>
    </row>
    <row r="13" spans="1:11" x14ac:dyDescent="0.25">
      <c r="A13" s="4">
        <v>10</v>
      </c>
      <c r="B13" s="4" t="s">
        <v>21</v>
      </c>
      <c r="C13" s="4">
        <v>2.14</v>
      </c>
      <c r="D13" s="4"/>
      <c r="E13" s="4"/>
      <c r="F13" s="4"/>
      <c r="G13" s="4"/>
      <c r="H13" s="4"/>
      <c r="I13" s="4">
        <f>SUM(C13:H13)</f>
        <v>2.14</v>
      </c>
      <c r="J13" s="4"/>
      <c r="K13" s="4">
        <f>I13-J13</f>
        <v>2.14</v>
      </c>
    </row>
    <row r="14" spans="1:11" x14ac:dyDescent="0.25">
      <c r="A14" s="4">
        <v>11</v>
      </c>
      <c r="B14" s="34" t="s">
        <v>115</v>
      </c>
      <c r="C14" s="4">
        <v>1.71</v>
      </c>
      <c r="D14" s="4"/>
      <c r="E14" s="4"/>
      <c r="F14" s="4"/>
      <c r="G14" s="4"/>
      <c r="H14" s="4"/>
      <c r="I14" s="4">
        <f>SUM(C14:H14)</f>
        <v>1.71</v>
      </c>
      <c r="J14" s="4"/>
      <c r="K14" s="4">
        <f>I14-J14</f>
        <v>1.71</v>
      </c>
    </row>
    <row r="15" spans="1:11" x14ac:dyDescent="0.25">
      <c r="A15" s="4">
        <v>12</v>
      </c>
      <c r="B15" s="4" t="s">
        <v>212</v>
      </c>
      <c r="C15" s="4">
        <v>1.29</v>
      </c>
      <c r="D15" s="4"/>
      <c r="E15" s="4"/>
      <c r="F15" s="4"/>
      <c r="G15" s="4"/>
      <c r="H15" s="4"/>
      <c r="I15" s="4">
        <f>SUM(C15:H15)</f>
        <v>1.29</v>
      </c>
      <c r="J15" s="4"/>
      <c r="K15" s="4">
        <f>I15-J15</f>
        <v>1.29</v>
      </c>
    </row>
    <row r="16" spans="1:11" x14ac:dyDescent="0.25">
      <c r="A16" s="4">
        <v>13</v>
      </c>
      <c r="B16" s="4" t="s">
        <v>213</v>
      </c>
      <c r="C16" s="4">
        <v>0.86</v>
      </c>
      <c r="D16" s="4"/>
      <c r="E16" s="4"/>
      <c r="F16" s="4"/>
      <c r="G16" s="4"/>
      <c r="H16" s="4"/>
      <c r="I16" s="4">
        <f>SUM(C16:H16)</f>
        <v>0.86</v>
      </c>
      <c r="J16" s="4"/>
      <c r="K16" s="4">
        <f>I16-J16</f>
        <v>0.86</v>
      </c>
    </row>
    <row r="17" spans="1:11" x14ac:dyDescent="0.25">
      <c r="A17" s="4">
        <v>14</v>
      </c>
      <c r="B17" s="4" t="s">
        <v>74</v>
      </c>
      <c r="C17" s="4">
        <v>0.43</v>
      </c>
      <c r="D17" s="4"/>
      <c r="E17" s="4"/>
      <c r="F17" s="4"/>
      <c r="G17" s="4"/>
      <c r="H17" s="4"/>
      <c r="I17" s="4">
        <f>SUM(C17:H17)</f>
        <v>0.43</v>
      </c>
      <c r="J17" s="4"/>
      <c r="K17" s="4">
        <f>I17-J17</f>
        <v>0.43</v>
      </c>
    </row>
    <row r="18" spans="1:11" x14ac:dyDescent="0.25">
      <c r="A18" s="4">
        <v>1</v>
      </c>
      <c r="B18" s="4" t="s">
        <v>33</v>
      </c>
      <c r="C18" s="4"/>
      <c r="D18" s="4"/>
      <c r="E18" s="4"/>
      <c r="F18" s="4"/>
      <c r="G18" s="4"/>
      <c r="H18" s="4"/>
      <c r="I18" s="4">
        <f>SUM(C18:H18)</f>
        <v>0</v>
      </c>
      <c r="J18" s="4"/>
      <c r="K18" s="4">
        <f>I18-J18</f>
        <v>0</v>
      </c>
    </row>
    <row r="19" spans="1:11" x14ac:dyDescent="0.25">
      <c r="A19" s="4">
        <v>8</v>
      </c>
      <c r="B19" s="34" t="s">
        <v>117</v>
      </c>
      <c r="C19" s="4"/>
      <c r="D19" s="4"/>
      <c r="E19" s="4"/>
      <c r="F19" s="4"/>
      <c r="G19" s="4"/>
      <c r="H19" s="4"/>
      <c r="I19" s="4">
        <f>SUM(C19:H19)</f>
        <v>0</v>
      </c>
      <c r="J19" s="4"/>
      <c r="K19" s="4">
        <f>I19-J19</f>
        <v>0</v>
      </c>
    </row>
    <row r="20" spans="1:11" x14ac:dyDescent="0.25">
      <c r="A20" s="4">
        <v>9</v>
      </c>
      <c r="B20" s="4" t="s">
        <v>71</v>
      </c>
      <c r="C20" s="4"/>
      <c r="D20" s="4"/>
      <c r="E20" s="4"/>
      <c r="F20" s="4"/>
      <c r="G20" s="4"/>
      <c r="H20" s="4"/>
      <c r="I20" s="4">
        <f>SUM(C20:H20)</f>
        <v>0</v>
      </c>
      <c r="J20" s="4"/>
      <c r="K20" s="4">
        <f>I20-J20</f>
        <v>0</v>
      </c>
    </row>
    <row r="21" spans="1:11" x14ac:dyDescent="0.25">
      <c r="A21" s="4">
        <v>10</v>
      </c>
      <c r="B21" s="4" t="s">
        <v>24</v>
      </c>
      <c r="C21" s="4"/>
      <c r="D21" s="4"/>
      <c r="E21" s="4"/>
      <c r="F21" s="4"/>
      <c r="G21" s="4"/>
      <c r="H21" s="4"/>
      <c r="I21" s="4">
        <f>SUM(C21:H21)</f>
        <v>0</v>
      </c>
      <c r="J21" s="4"/>
      <c r="K21" s="4">
        <f>I21-J21</f>
        <v>0</v>
      </c>
    </row>
    <row r="22" spans="1:11" x14ac:dyDescent="0.25">
      <c r="A22" s="4">
        <v>11</v>
      </c>
      <c r="B22" s="4" t="s">
        <v>100</v>
      </c>
      <c r="C22" s="4"/>
      <c r="D22" s="4"/>
      <c r="E22" s="4"/>
      <c r="F22" s="4"/>
      <c r="G22" s="4"/>
      <c r="H22" s="4"/>
      <c r="I22" s="4">
        <f>SUM(C22:H22)</f>
        <v>0</v>
      </c>
      <c r="J22" s="4"/>
      <c r="K22" s="4">
        <f>I22-J22</f>
        <v>0</v>
      </c>
    </row>
    <row r="23" spans="1:11" x14ac:dyDescent="0.25">
      <c r="A23" s="4">
        <v>13</v>
      </c>
      <c r="B23" s="4" t="s">
        <v>99</v>
      </c>
      <c r="C23" s="4"/>
      <c r="D23" s="4"/>
      <c r="E23" s="4"/>
      <c r="F23" s="4"/>
      <c r="G23" s="4"/>
      <c r="H23" s="4"/>
      <c r="I23" s="4">
        <f>SUM(C23:H23)</f>
        <v>0</v>
      </c>
      <c r="J23" s="4"/>
      <c r="K23" s="4">
        <f>I23-J23</f>
        <v>0</v>
      </c>
    </row>
    <row r="24" spans="1:11" x14ac:dyDescent="0.25">
      <c r="A24" s="4">
        <v>14</v>
      </c>
      <c r="B24" s="34" t="s">
        <v>82</v>
      </c>
      <c r="C24" s="4"/>
      <c r="D24" s="4"/>
      <c r="E24" s="4"/>
      <c r="F24" s="4"/>
      <c r="G24" s="4"/>
      <c r="H24" s="4"/>
      <c r="I24" s="4">
        <f>SUM(C24:H24)</f>
        <v>0</v>
      </c>
      <c r="J24" s="4"/>
      <c r="K24" s="4">
        <f>I24-J24</f>
        <v>0</v>
      </c>
    </row>
    <row r="25" spans="1:11" x14ac:dyDescent="0.25">
      <c r="A25" s="4">
        <v>15</v>
      </c>
      <c r="B25" s="4" t="s">
        <v>125</v>
      </c>
      <c r="C25" s="4"/>
      <c r="D25" s="4"/>
      <c r="E25" s="4"/>
      <c r="F25" s="4"/>
      <c r="G25" s="4"/>
      <c r="H25" s="4"/>
      <c r="I25" s="4">
        <f>SUM(C25:H25)</f>
        <v>0</v>
      </c>
      <c r="J25" s="4"/>
      <c r="K25" s="4">
        <f>I25-J25</f>
        <v>0</v>
      </c>
    </row>
    <row r="26" spans="1:11" x14ac:dyDescent="0.25">
      <c r="A26" s="4">
        <v>18</v>
      </c>
      <c r="B26" s="4" t="s">
        <v>31</v>
      </c>
      <c r="C26" s="4"/>
      <c r="D26" s="4"/>
      <c r="E26" s="4"/>
      <c r="F26" s="4"/>
      <c r="G26" s="4"/>
      <c r="H26" s="4"/>
      <c r="I26" s="4">
        <f>SUM(C26:H26)</f>
        <v>0</v>
      </c>
      <c r="J26" s="4"/>
      <c r="K26" s="4">
        <f>I26-J26</f>
        <v>0</v>
      </c>
    </row>
    <row r="27" spans="1:11" x14ac:dyDescent="0.25">
      <c r="A27" s="4">
        <v>19</v>
      </c>
      <c r="B27" s="34" t="s">
        <v>111</v>
      </c>
      <c r="C27" s="4"/>
      <c r="D27" s="4"/>
      <c r="E27" s="4"/>
      <c r="F27" s="4"/>
      <c r="G27" s="4"/>
      <c r="H27" s="4"/>
      <c r="I27" s="4">
        <f>SUM(C27:H27)</f>
        <v>0</v>
      </c>
      <c r="J27" s="4"/>
      <c r="K27" s="4">
        <f>I27-J27</f>
        <v>0</v>
      </c>
    </row>
    <row r="28" spans="1:11" x14ac:dyDescent="0.25">
      <c r="A28" s="4">
        <v>20</v>
      </c>
      <c r="B28" s="4" t="s">
        <v>93</v>
      </c>
      <c r="C28" s="4"/>
      <c r="D28" s="4"/>
      <c r="E28" s="4"/>
      <c r="F28" s="4"/>
      <c r="G28" s="4"/>
      <c r="H28" s="4"/>
      <c r="I28" s="4">
        <f>SUM(C28:H28)</f>
        <v>0</v>
      </c>
      <c r="J28" s="4"/>
      <c r="K28" s="4">
        <f>I28-J28</f>
        <v>0</v>
      </c>
    </row>
    <row r="29" spans="1:11" x14ac:dyDescent="0.25">
      <c r="A29" s="4">
        <v>22</v>
      </c>
      <c r="B29" s="4" t="s">
        <v>80</v>
      </c>
      <c r="C29" s="4"/>
      <c r="D29" s="4"/>
      <c r="E29" s="4"/>
      <c r="F29" s="4"/>
      <c r="G29" s="4"/>
      <c r="H29" s="4"/>
      <c r="I29" s="4">
        <f>SUM(C29:H29)</f>
        <v>0</v>
      </c>
      <c r="J29" s="4"/>
      <c r="K29" s="4">
        <f>I29-J29</f>
        <v>0</v>
      </c>
    </row>
  </sheetData>
  <sortState ref="A4:K29">
    <sortCondition descending="1" ref="K4:K29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9" sqref="D9"/>
    </sheetView>
  </sheetViews>
  <sheetFormatPr defaultRowHeight="15.75" x14ac:dyDescent="0.25"/>
  <cols>
    <col min="1" max="1" width="5.140625" style="22" customWidth="1"/>
    <col min="2" max="2" width="20" style="22" customWidth="1"/>
    <col min="3" max="3" width="8" style="22" customWidth="1"/>
    <col min="4" max="16384" width="9.140625" style="22"/>
  </cols>
  <sheetData>
    <row r="1" spans="1:7" x14ac:dyDescent="0.25">
      <c r="A1" s="35"/>
      <c r="B1" s="35"/>
      <c r="C1" s="35" t="s">
        <v>150</v>
      </c>
      <c r="D1" s="35" t="s">
        <v>136</v>
      </c>
      <c r="E1" s="35" t="s">
        <v>139</v>
      </c>
      <c r="F1" s="35" t="s">
        <v>148</v>
      </c>
      <c r="G1" s="35" t="s">
        <v>149</v>
      </c>
    </row>
    <row r="2" spans="1:7" x14ac:dyDescent="0.25">
      <c r="A2" s="35">
        <v>1</v>
      </c>
      <c r="B2" s="35" t="s">
        <v>59</v>
      </c>
      <c r="C2" s="35"/>
      <c r="D2" s="35">
        <v>4</v>
      </c>
      <c r="E2" s="35"/>
      <c r="F2" s="35"/>
      <c r="G2" s="35"/>
    </row>
    <row r="3" spans="1:7" x14ac:dyDescent="0.25">
      <c r="A3" s="35">
        <v>2</v>
      </c>
      <c r="B3" s="35" t="s">
        <v>86</v>
      </c>
      <c r="C3" s="35"/>
      <c r="D3" s="35">
        <v>2</v>
      </c>
      <c r="E3" s="35"/>
      <c r="F3" s="35"/>
      <c r="G3" s="35"/>
    </row>
    <row r="4" spans="1:7" x14ac:dyDescent="0.25">
      <c r="A4" s="35">
        <v>3</v>
      </c>
      <c r="B4" s="35" t="s">
        <v>58</v>
      </c>
      <c r="C4" s="35"/>
      <c r="D4" s="35">
        <v>3</v>
      </c>
      <c r="E4" s="35"/>
      <c r="F4" s="35"/>
      <c r="G4" s="35"/>
    </row>
    <row r="5" spans="1:7" x14ac:dyDescent="0.25">
      <c r="A5" s="35">
        <v>4</v>
      </c>
      <c r="B5" s="35" t="s">
        <v>137</v>
      </c>
      <c r="C5" s="35"/>
      <c r="D5" s="35"/>
      <c r="E5" s="35">
        <v>1</v>
      </c>
      <c r="F5" s="35"/>
      <c r="G5" s="35"/>
    </row>
    <row r="6" spans="1:7" x14ac:dyDescent="0.25">
      <c r="A6" s="35">
        <v>5</v>
      </c>
      <c r="B6" s="35" t="s">
        <v>138</v>
      </c>
      <c r="C6" s="35"/>
      <c r="D6" s="35"/>
      <c r="E6" s="35">
        <v>13</v>
      </c>
      <c r="F6" s="35"/>
      <c r="G6" s="35"/>
    </row>
    <row r="7" spans="1:7" x14ac:dyDescent="0.25">
      <c r="A7" s="35">
        <v>6</v>
      </c>
      <c r="B7" s="35" t="s">
        <v>140</v>
      </c>
      <c r="C7" s="35"/>
      <c r="D7" s="35"/>
      <c r="E7" s="35"/>
      <c r="F7" s="35"/>
      <c r="G7" s="35"/>
    </row>
    <row r="8" spans="1:7" x14ac:dyDescent="0.25">
      <c r="A8" s="35">
        <v>7</v>
      </c>
      <c r="B8" s="35" t="s">
        <v>141</v>
      </c>
      <c r="C8" s="35"/>
      <c r="D8" s="35"/>
      <c r="E8" s="35">
        <v>17</v>
      </c>
      <c r="F8" s="35"/>
      <c r="G8" s="35"/>
    </row>
    <row r="9" spans="1:7" x14ac:dyDescent="0.25">
      <c r="A9" s="35">
        <v>8</v>
      </c>
      <c r="B9" s="35" t="s">
        <v>85</v>
      </c>
      <c r="C9" s="35"/>
      <c r="D9" s="35"/>
      <c r="E9" s="35"/>
      <c r="F9" s="35"/>
      <c r="G9" s="35"/>
    </row>
    <row r="10" spans="1:7" x14ac:dyDescent="0.25">
      <c r="A10" s="35">
        <v>9</v>
      </c>
      <c r="B10" s="35" t="s">
        <v>142</v>
      </c>
      <c r="C10" s="35"/>
      <c r="D10" s="35"/>
      <c r="E10" s="35"/>
      <c r="F10" s="35"/>
      <c r="G10" s="35"/>
    </row>
    <row r="11" spans="1:7" x14ac:dyDescent="0.25">
      <c r="A11" s="35">
        <v>10</v>
      </c>
      <c r="B11" s="35" t="s">
        <v>143</v>
      </c>
      <c r="C11" s="35"/>
      <c r="D11" s="35"/>
      <c r="E11" s="35"/>
      <c r="F11" s="35"/>
      <c r="G11" s="35"/>
    </row>
    <row r="12" spans="1:7" x14ac:dyDescent="0.25">
      <c r="A12" s="35">
        <v>11</v>
      </c>
      <c r="B12" s="35" t="s">
        <v>144</v>
      </c>
      <c r="C12" s="35"/>
      <c r="D12" s="35"/>
      <c r="E12" s="35">
        <v>16</v>
      </c>
      <c r="F12" s="35"/>
      <c r="G12" s="35"/>
    </row>
    <row r="13" spans="1:7" x14ac:dyDescent="0.25">
      <c r="A13" s="35">
        <v>12</v>
      </c>
      <c r="B13" s="35" t="s">
        <v>145</v>
      </c>
      <c r="C13" s="35"/>
      <c r="D13" s="35"/>
      <c r="E13" s="35">
        <v>15</v>
      </c>
      <c r="F13" s="35"/>
      <c r="G13" s="35"/>
    </row>
    <row r="14" spans="1:7" x14ac:dyDescent="0.25">
      <c r="A14" s="35">
        <v>13</v>
      </c>
      <c r="B14" s="35" t="s">
        <v>146</v>
      </c>
      <c r="C14" s="35"/>
      <c r="D14" s="35"/>
      <c r="E14" s="35"/>
      <c r="F14" s="35"/>
      <c r="G14" s="35"/>
    </row>
    <row r="15" spans="1:7" x14ac:dyDescent="0.25">
      <c r="A15" s="35">
        <v>14</v>
      </c>
      <c r="B15" s="35" t="s">
        <v>147</v>
      </c>
      <c r="C15" s="35"/>
      <c r="D15" s="35"/>
      <c r="E15" s="35"/>
      <c r="F15" s="35"/>
      <c r="G15" s="35"/>
    </row>
    <row r="16" spans="1:7" x14ac:dyDescent="0.25">
      <c r="A16" s="35">
        <v>15</v>
      </c>
      <c r="B16" s="35"/>
      <c r="C16" s="35"/>
      <c r="D16" s="35"/>
      <c r="E16" s="35"/>
      <c r="F16" s="35"/>
      <c r="G16" s="35"/>
    </row>
    <row r="17" spans="1:7" x14ac:dyDescent="0.25">
      <c r="A17" s="35">
        <v>16</v>
      </c>
      <c r="B17" s="35"/>
      <c r="C17" s="35"/>
      <c r="D17" s="35"/>
      <c r="E17" s="35"/>
      <c r="F17" s="35"/>
      <c r="G17" s="35"/>
    </row>
    <row r="18" spans="1:7" x14ac:dyDescent="0.25">
      <c r="A18" s="35"/>
      <c r="B18" s="35"/>
      <c r="C18" s="35"/>
      <c r="D18" s="35"/>
      <c r="E18" s="35"/>
      <c r="F18" s="35"/>
      <c r="G18" s="35"/>
    </row>
    <row r="19" spans="1:7" x14ac:dyDescent="0.25">
      <c r="A19" s="35"/>
      <c r="B19" s="35"/>
      <c r="C19" s="35"/>
      <c r="D19" s="35"/>
      <c r="E19" s="35"/>
      <c r="F19" s="35"/>
      <c r="G19" s="35"/>
    </row>
    <row r="20" spans="1:7" x14ac:dyDescent="0.25">
      <c r="A20" s="35"/>
      <c r="B20" s="35"/>
      <c r="C20" s="35"/>
      <c r="D20" s="35"/>
      <c r="E20" s="35"/>
      <c r="F20" s="35"/>
      <c r="G20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  <vt:lpstr>жеребьевка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2023-03-31T12:39:31Z</cp:lastPrinted>
  <dcterms:created xsi:type="dcterms:W3CDTF">2021-03-28T19:55:33Z</dcterms:created>
  <dcterms:modified xsi:type="dcterms:W3CDTF">2023-04-07T06:28:24Z</dcterms:modified>
</cp:coreProperties>
</file>