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2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4" l="1"/>
  <c r="I35" i="4"/>
  <c r="I36" i="4"/>
  <c r="I37" i="4"/>
  <c r="I38" i="4"/>
  <c r="I39" i="4"/>
  <c r="I33" i="4"/>
  <c r="H39" i="4"/>
  <c r="H38" i="4"/>
  <c r="J38" i="4" s="1"/>
  <c r="H37" i="4"/>
  <c r="H36" i="4"/>
  <c r="J36" i="4" s="1"/>
  <c r="H35" i="4"/>
  <c r="H34" i="4"/>
  <c r="J34" i="4" s="1"/>
  <c r="H33" i="4"/>
  <c r="J39" i="4" l="1"/>
  <c r="J35" i="4"/>
  <c r="J37" i="4"/>
  <c r="J33" i="4"/>
  <c r="I19" i="3" l="1"/>
  <c r="K19" i="3"/>
  <c r="I20" i="3"/>
  <c r="K20" i="3" s="1"/>
  <c r="I16" i="3"/>
  <c r="K16" i="3"/>
  <c r="J73" i="2"/>
  <c r="J74" i="2"/>
  <c r="J75" i="2"/>
  <c r="J76" i="2"/>
  <c r="J77" i="2"/>
  <c r="J78" i="2"/>
  <c r="J79" i="2"/>
  <c r="J80" i="2"/>
  <c r="J81" i="2"/>
  <c r="J82" i="2"/>
  <c r="J83" i="2"/>
  <c r="J72" i="2"/>
  <c r="H79" i="2"/>
  <c r="H78" i="2"/>
  <c r="H77" i="2"/>
  <c r="H76" i="2"/>
  <c r="H75" i="2"/>
  <c r="H74" i="2"/>
  <c r="H73" i="2"/>
  <c r="H72" i="2"/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7" i="3" l="1"/>
  <c r="K7" i="3" s="1"/>
  <c r="I15" i="3" l="1"/>
  <c r="K15" i="3" s="1"/>
  <c r="I22" i="3"/>
  <c r="K22" i="3" s="1"/>
  <c r="I13" i="3"/>
  <c r="K13" i="3" s="1"/>
  <c r="I12" i="3"/>
  <c r="K12" i="3" s="1"/>
  <c r="I11" i="3"/>
  <c r="K11" i="3" s="1"/>
  <c r="I21" i="3"/>
  <c r="K21" i="3" s="1"/>
  <c r="I8" i="3" l="1"/>
  <c r="K8" i="3" s="1"/>
  <c r="I18" i="3" l="1"/>
  <c r="K18" i="3" s="1"/>
  <c r="I10" i="3" l="1"/>
  <c r="K10" i="3" s="1"/>
  <c r="I9" i="3"/>
  <c r="K9" i="3" s="1"/>
  <c r="I6" i="3"/>
  <c r="K6" i="3" s="1"/>
  <c r="I5" i="3"/>
  <c r="K5" i="3" s="1"/>
  <c r="I17" i="3"/>
  <c r="K17" i="3" s="1"/>
  <c r="I14" i="3"/>
  <c r="K14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<sst xmlns="http://schemas.openxmlformats.org/spreadsheetml/2006/main" count="624" uniqueCount="256">
  <si>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</si>
  <si>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</si>
  <si>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</si>
  <si>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</si>
  <si>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</si>
  <si>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</si>
  <si>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</si>
  <si>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</si>
  <si>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</si>
  <si>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</si>
  <si>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</si>
  <si>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</si>
  <si>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</si>
  <si>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</si>
  <si>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</si>
  <si>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</si>
  <si>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</si>
  <si>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</si>
  <si>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</si>
  <si>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</si>
  <si>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</si>
  <si>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</si>
  <si>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</si>
  <si>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</si>
  <si>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</si>
  <si>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</si>
  <si>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</si>
  <si>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</si>
  <si>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</si>
  <si>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</si>
  <si>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</si>
  <si>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</si>
  <si>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</si>
  <si>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</si>
  <si>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</si>
  <si>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</si>
  <si>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</si>
  <si>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</si>
  <si>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</si>
  <si>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</si>
  <si>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</si>
  <si>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</si>
  <si>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</si>
  <si>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</si>
  <si>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</si>
  <si>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</si>
  <si>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</si>
  <si>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</si>
  <si>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</si>
  <si>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</si>
  <si>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</si>
  <si>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</si>
  <si>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</si>
  <si>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</si>
  <si>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</si>
  <si>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</si>
  <si>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</si>
  <si>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</si>
  <si>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</si>
  <si>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</si>
  <si>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</si>
  <si>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</si>
  <si>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</si>
  <si>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</si>
  <si>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</si>
  <si>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</si>
  <si>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</si>
  <si>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</si>
  <si>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</si>
  <si>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</si>
  <si>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</si>
  <si>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</si>
  <si>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</si>
  <si>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</si>
  <si>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</si>
  <si>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</si>
  <si>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</si>
  <si>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</si>
  <si>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</si>
  <si>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</si>
  <si>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</si>
  <si>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</si>
  <si>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</si>
  <si>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</si>
  <si>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</si>
  <si>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</si>
  <si>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</si>
  <si>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</si>
  <si>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</si>
  <si>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</si>
  <si>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</si>
  <si>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</si>
  <si>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</si>
  <si>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</si>
  <si>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</si>
  <si>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</si>
  <si>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</si>
  <si>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</si>
  <si>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</si>
  <si>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Еремин - Костяная</t>
  </si>
  <si>
    <t>Нечаев - Костяная</t>
  </si>
  <si>
    <t>Гелдиев - Еремин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</si>
  <si>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</si>
  <si>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</si>
  <si>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</si>
  <si>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</si>
  <si>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</si>
  <si>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</si>
  <si>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</si>
  <si>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</si>
  <si>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</si>
  <si>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</si>
  <si>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</si>
  <si>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</si>
  <si>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</si>
  <si>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</si>
  <si>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</si>
  <si>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</si>
  <si>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</si>
  <si>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</si>
  <si>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</si>
  <si>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</si>
  <si>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</si>
  <si>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</si>
  <si>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</si>
  <si>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</si>
  <si>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</si>
  <si>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</si>
  <si>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</si>
  <si>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</si>
  <si>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</si>
  <si>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</si>
  <si>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</si>
  <si>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</si>
  <si>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</si>
  <si>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</si>
  <si>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</si>
  <si>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</si>
  <si>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</si>
  <si>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</si>
  <si>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</si>
  <si>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</si>
  <si>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</si>
  <si>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</si>
  <si>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</si>
  <si>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</si>
  <si>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</si>
  <si>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</si>
  <si>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</si>
  <si>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</si>
  <si>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</si>
  <si>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</si>
  <si>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</si>
  <si>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</si>
  <si>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</si>
  <si>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</si>
  <si>
    <t>Турнир тетов (одиночек) Каменный кубок - 2 этап</t>
  </si>
  <si>
    <t>Наталья Сергеева</t>
  </si>
  <si>
    <t>Сергей Лукин (Анапа)</t>
  </si>
  <si>
    <t>Ева Мусина (Анапа)</t>
  </si>
  <si>
    <t>-1</t>
  </si>
  <si>
    <t>+1-1</t>
  </si>
  <si>
    <t>0:13</t>
  </si>
  <si>
    <t>1:13</t>
  </si>
  <si>
    <t>13:0</t>
  </si>
  <si>
    <t>9-10</t>
  </si>
  <si>
    <t>+1</t>
  </si>
  <si>
    <t>Личн встр</t>
  </si>
  <si>
    <t>13:1</t>
  </si>
  <si>
    <t>Тур 1</t>
  </si>
  <si>
    <t>Пиманов - Нечаев 13:6</t>
  </si>
  <si>
    <t>Сергеева - Мусина 2:13</t>
  </si>
  <si>
    <t>Клименко - Лукин 13:6</t>
  </si>
  <si>
    <t xml:space="preserve">Тур 2 </t>
  </si>
  <si>
    <t>Мусина - Клименко 8:13</t>
  </si>
  <si>
    <t>Нечаев - Лукин 13:6</t>
  </si>
  <si>
    <t>Пиманов - Сергеева 13:7</t>
  </si>
  <si>
    <t>Тур 3</t>
  </si>
  <si>
    <t>Сергеева - Нечаев 1:13</t>
  </si>
  <si>
    <t>Клименко- Пиманов 13:7</t>
  </si>
  <si>
    <t>Лукин - Мусина 13:7</t>
  </si>
  <si>
    <t>Тур 4</t>
  </si>
  <si>
    <t>Тур 5</t>
  </si>
  <si>
    <t>Нечаев - Мусина 8:13</t>
  </si>
  <si>
    <t>Пиманов - Лукин 13:12</t>
  </si>
  <si>
    <t>Сергеева - Клименко 0:13</t>
  </si>
  <si>
    <t>Мусина - Пиманов 13:12</t>
  </si>
  <si>
    <t>Лукин - Сергеева 13:12</t>
  </si>
  <si>
    <t>Клименко - Нечаев 12:13</t>
  </si>
  <si>
    <t>Арсений Галеев</t>
  </si>
  <si>
    <t>Олег Курков</t>
  </si>
  <si>
    <t>4:13</t>
  </si>
  <si>
    <t>9:8</t>
  </si>
  <si>
    <t>8:9</t>
  </si>
  <si>
    <t>+10</t>
  </si>
  <si>
    <t>+9</t>
  </si>
  <si>
    <t>-4</t>
  </si>
  <si>
    <t>Гелдиев - Курков 12:10</t>
  </si>
  <si>
    <t>Костяная - Еремин 11:13</t>
  </si>
  <si>
    <t>Галеев - Леонов 13:11</t>
  </si>
  <si>
    <t>Костяная - Галеев 6:13</t>
  </si>
  <si>
    <t>Курков - Леонов 13:7</t>
  </si>
  <si>
    <t>Гелдиев - Еремин 13:8</t>
  </si>
  <si>
    <t>Тур 2</t>
  </si>
  <si>
    <t>Еремин - Курков 13:7</t>
  </si>
  <si>
    <t>Галеев - Гелдиев 4:13</t>
  </si>
  <si>
    <t>Леонов - Костяная 9:8</t>
  </si>
  <si>
    <t>Курков  - Костяная 3:13</t>
  </si>
  <si>
    <t>Гелдиев - Леонов 13:9</t>
  </si>
  <si>
    <t>Еремин - Галеев 13:7</t>
  </si>
  <si>
    <t>Костяная - Гелдиев 5:13</t>
  </si>
  <si>
    <t>Леонов - Еремин 9:13</t>
  </si>
  <si>
    <t>Галеев - Курков 13:10</t>
  </si>
  <si>
    <t>За 9 место:</t>
  </si>
  <si>
    <t>Гелдиев - Мусина</t>
  </si>
  <si>
    <t>Клименко - Еремин</t>
  </si>
  <si>
    <t>Клименко - Мусина</t>
  </si>
  <si>
    <t>Еремин - Гелдиев</t>
  </si>
  <si>
    <t>Курков - Лукин</t>
  </si>
  <si>
    <t>Пиманов - Костяная 13:9</t>
  </si>
  <si>
    <t>Галеев - Нечаев 4:13</t>
  </si>
  <si>
    <t>Галеев - Костяная 13:8</t>
  </si>
  <si>
    <t>Нечаев - Пиманов 13:8</t>
  </si>
  <si>
    <t>Фамилия, Имя</t>
  </si>
  <si>
    <t>Город</t>
  </si>
  <si>
    <t>Ева Мусина</t>
  </si>
  <si>
    <t>Сергей Лукин</t>
  </si>
  <si>
    <t>Анапа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</si>
  <si>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</si>
  <si>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</si>
  <si>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</si>
  <si>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</si>
  <si>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</si>
  <si>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</si>
  <si>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</si>
  <si>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</si>
  <si>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</si>
  <si>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</si>
  <si>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7</t>
  </si>
  <si>
    <t>6 тур</t>
  </si>
  <si>
    <t>8:11</t>
  </si>
  <si>
    <t>-3</t>
  </si>
  <si>
    <t>11:8</t>
  </si>
  <si>
    <t>17,5</t>
  </si>
  <si>
    <t>12,9</t>
  </si>
  <si>
    <t>5,7</t>
  </si>
  <si>
    <t>3,2</t>
  </si>
  <si>
    <t>1,4</t>
  </si>
  <si>
    <t>Гелдиев - Сергеева 13:2, Кочетова - Клименко 13:9, Еремин - Деревянных 4:13</t>
  </si>
  <si>
    <t>Клименко - Еремин 10:13, Сергеева - Кочетова 13:8, Нечаев - Клименко 12:13</t>
  </si>
  <si>
    <t>Деревянных - Клименко 13:8, Кочетова - Нечаев 9:13, Еремин - Срегеева 13:5</t>
  </si>
  <si>
    <t>Сергеева - Деревянных 5:13, Нечаев - Еремин 10:13, Гелдиев - Кочетова 13:9</t>
  </si>
  <si>
    <t>7 тур</t>
  </si>
  <si>
    <t>Еремин - Гелдиев 1:13, Деревянных - Нечаев 2:13, Клименко - Сергеева 13:10</t>
  </si>
  <si>
    <t>Гелдиев - Деревянных 8:11, Нечаев - Клименко 13:12, Кочетова - Еремин 13:12</t>
  </si>
  <si>
    <t>Деревянных - Кочетова 13:4, Клименко - Гелдиев 8:13, Сергеева - Нечаев 4:13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</si>
</sst>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49" fontId="7" fillId="0" borderId="1" xfId="0" applyNumberFormat="1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vertical="center"/>
    </xf>
    <xf numFmtId="49" fontId="3" fillId="5" borderId="0" xfId="1" applyNumberFormat="1" applyFont="1" applyFill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0" fillId="0" borderId="6" xfId="0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7" fillId="0" borderId="1" xfId="0" applyNumberFormat="1" applyFont="1" applyBorder="1" applyAlignment="1"/>
    <xf numFmtId="0" fontId="3" fillId="0" borderId="4" xfId="0" applyFont="1" applyBorder="1" applyAlignment="1"/>
    <xf numFmtId="0" fontId="0" fillId="0" borderId="5" xfId="0" applyBorder="1" applyAlignment="1"/>
    <xf numFmtId="49" fontId="2" fillId="0" borderId="4" xfId="0" applyNumberFormat="1" applyFont="1" applyBorder="1" applyAlignment="1"/>
    <xf numFmtId="0" fontId="3" fillId="0" borderId="1" xfId="0" applyFont="1" applyBorder="1" applyAlignment="1"/>
    <xf numFmtId="49" fontId="3" fillId="0" borderId="4" xfId="0" applyNumberFormat="1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49" fontId="3" fillId="0" borderId="1" xfId="0" applyNumberFormat="1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G71" sqref="G71:G78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104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74">
        <v>1</v>
      </c>
      <c r="B7" s="75" t="s">
        <v>88</v>
      </c>
      <c r="C7" s="77"/>
      <c r="D7" s="7" t="s">
        <v>26</v>
      </c>
      <c r="E7" s="7" t="s">
        <v>7</v>
      </c>
      <c r="F7" s="13" t="s">
        <v>108</v>
      </c>
      <c r="G7" s="13" t="s">
        <v>26</v>
      </c>
      <c r="H7" s="7"/>
      <c r="I7" s="72" t="s">
        <v>15</v>
      </c>
      <c r="J7" s="7"/>
      <c r="K7" s="72" t="s">
        <v>10</v>
      </c>
      <c r="L7" s="72" t="s">
        <v>96</v>
      </c>
    </row>
    <row r="8" spans="1:12" x14ac:dyDescent="0.25">
      <c r="A8" s="74"/>
      <c r="B8" s="76"/>
      <c r="C8" s="77"/>
      <c r="D8" s="7" t="s">
        <v>50</v>
      </c>
      <c r="E8" s="7" t="s">
        <v>31</v>
      </c>
      <c r="F8" s="13" t="s">
        <v>33</v>
      </c>
      <c r="G8" s="13" t="s">
        <v>50</v>
      </c>
      <c r="H8" s="7"/>
      <c r="I8" s="73"/>
      <c r="J8" s="7"/>
      <c r="K8" s="73"/>
      <c r="L8" s="73"/>
    </row>
    <row r="9" spans="1:12" x14ac:dyDescent="0.25">
      <c r="A9" s="74">
        <v>2</v>
      </c>
      <c r="B9" s="75" t="s">
        <v>105</v>
      </c>
      <c r="C9" s="7" t="s">
        <v>14</v>
      </c>
      <c r="D9" s="77"/>
      <c r="E9" s="7" t="s">
        <v>109</v>
      </c>
      <c r="F9" s="13" t="s">
        <v>61</v>
      </c>
      <c r="G9" s="13" t="s">
        <v>85</v>
      </c>
      <c r="H9" s="7"/>
      <c r="I9" s="72" t="s">
        <v>20</v>
      </c>
      <c r="J9" s="7"/>
      <c r="K9" s="72" t="s">
        <v>9</v>
      </c>
      <c r="L9" s="72" t="s">
        <v>97</v>
      </c>
    </row>
    <row r="10" spans="1:12" x14ac:dyDescent="0.25">
      <c r="A10" s="74"/>
      <c r="B10" s="76"/>
      <c r="C10" s="7" t="s">
        <v>47</v>
      </c>
      <c r="D10" s="77"/>
      <c r="E10" s="7" t="s">
        <v>47</v>
      </c>
      <c r="F10" s="13" t="s">
        <v>87</v>
      </c>
      <c r="G10" s="13" t="s">
        <v>86</v>
      </c>
      <c r="H10" s="7"/>
      <c r="I10" s="73"/>
      <c r="J10" s="7"/>
      <c r="K10" s="73"/>
      <c r="L10" s="73"/>
    </row>
    <row r="11" spans="1:12" x14ac:dyDescent="0.25">
      <c r="A11" s="74">
        <v>3</v>
      </c>
      <c r="B11" s="76" t="s">
        <v>84</v>
      </c>
      <c r="C11" s="7" t="s">
        <v>25</v>
      </c>
      <c r="D11" s="7" t="s">
        <v>110</v>
      </c>
      <c r="E11" s="77"/>
      <c r="F11" s="13" t="s">
        <v>18</v>
      </c>
      <c r="G11" s="13" t="s">
        <v>30</v>
      </c>
      <c r="H11" s="7"/>
      <c r="I11" s="72" t="s">
        <v>9</v>
      </c>
      <c r="J11" s="7"/>
      <c r="K11" s="72" t="s">
        <v>9</v>
      </c>
      <c r="L11" s="72" t="s">
        <v>20</v>
      </c>
    </row>
    <row r="12" spans="1:12" x14ac:dyDescent="0.25">
      <c r="A12" s="74"/>
      <c r="B12" s="76"/>
      <c r="C12" s="7" t="s">
        <v>29</v>
      </c>
      <c r="D12" s="7" t="s">
        <v>50</v>
      </c>
      <c r="E12" s="77"/>
      <c r="F12" s="13" t="s">
        <v>59</v>
      </c>
      <c r="G12" s="13" t="s">
        <v>32</v>
      </c>
      <c r="H12" s="7"/>
      <c r="I12" s="73"/>
      <c r="J12" s="7" t="s">
        <v>57</v>
      </c>
      <c r="K12" s="73"/>
      <c r="L12" s="73"/>
    </row>
    <row r="13" spans="1:12" x14ac:dyDescent="0.25">
      <c r="A13" s="74">
        <v>4</v>
      </c>
      <c r="B13" s="76" t="s">
        <v>95</v>
      </c>
      <c r="C13" s="13" t="s">
        <v>111</v>
      </c>
      <c r="D13" s="13" t="s">
        <v>85</v>
      </c>
      <c r="E13" s="13" t="s">
        <v>12</v>
      </c>
      <c r="F13" s="77"/>
      <c r="G13" s="7" t="s">
        <v>13</v>
      </c>
      <c r="H13" s="7"/>
      <c r="I13" s="72" t="s">
        <v>27</v>
      </c>
      <c r="J13" s="7"/>
      <c r="K13" s="72" t="s">
        <v>16</v>
      </c>
      <c r="L13" s="72" t="s">
        <v>122</v>
      </c>
    </row>
    <row r="14" spans="1:12" x14ac:dyDescent="0.25">
      <c r="A14" s="74"/>
      <c r="B14" s="76"/>
      <c r="C14" s="13"/>
      <c r="D14" s="13"/>
      <c r="E14" s="13"/>
      <c r="F14" s="77"/>
      <c r="G14" s="7"/>
      <c r="H14" s="7"/>
      <c r="I14" s="73"/>
      <c r="J14" s="7" t="s">
        <v>112</v>
      </c>
      <c r="K14" s="73"/>
      <c r="L14" s="73"/>
    </row>
    <row r="15" spans="1:12" x14ac:dyDescent="0.25">
      <c r="A15" s="74">
        <v>5</v>
      </c>
      <c r="B15" s="75" t="s">
        <v>21</v>
      </c>
      <c r="C15" s="13" t="s">
        <v>14</v>
      </c>
      <c r="D15" s="13" t="s">
        <v>61</v>
      </c>
      <c r="E15" s="13" t="s">
        <v>35</v>
      </c>
      <c r="F15" s="7" t="s">
        <v>23</v>
      </c>
      <c r="G15" s="77"/>
      <c r="H15" s="7"/>
      <c r="I15" s="72" t="s">
        <v>10</v>
      </c>
      <c r="J15" s="7"/>
      <c r="K15" s="72" t="s">
        <v>15</v>
      </c>
      <c r="L15" s="72" t="s">
        <v>97</v>
      </c>
    </row>
    <row r="16" spans="1:12" x14ac:dyDescent="0.25">
      <c r="A16" s="74"/>
      <c r="B16" s="76"/>
      <c r="C16" s="13"/>
      <c r="D16" s="13"/>
      <c r="E16" s="13"/>
      <c r="F16" s="7"/>
      <c r="G16" s="77"/>
      <c r="H16" s="7"/>
      <c r="I16" s="73"/>
      <c r="J16" s="7"/>
      <c r="K16" s="73"/>
      <c r="L16" s="73"/>
    </row>
    <row r="17" spans="1:12" x14ac:dyDescent="0.25">
      <c r="A17" s="74">
        <v>6</v>
      </c>
      <c r="B17" s="76"/>
      <c r="C17" s="7"/>
      <c r="D17" s="7"/>
      <c r="E17" s="7"/>
      <c r="F17" s="7"/>
      <c r="G17" s="7"/>
      <c r="H17" s="77"/>
      <c r="I17" s="72"/>
      <c r="J17" s="7"/>
      <c r="K17" s="72"/>
      <c r="L17" s="72"/>
    </row>
    <row r="18" spans="1:12" x14ac:dyDescent="0.25">
      <c r="A18" s="74"/>
      <c r="B18" s="76"/>
      <c r="C18" s="7"/>
      <c r="D18" s="7"/>
      <c r="E18" s="7"/>
      <c r="F18" s="7"/>
      <c r="G18" s="7"/>
      <c r="H18" s="77"/>
      <c r="I18" s="73"/>
      <c r="J18" s="7"/>
      <c r="K18" s="73"/>
      <c r="L18" s="73"/>
    </row>
    <row r="19" spans="1:12" x14ac:dyDescent="0.25">
      <c r="C19" s="14"/>
    </row>
    <row r="20" spans="1:12" x14ac:dyDescent="0.25">
      <c r="A20" t="s">
        <v>51</v>
      </c>
      <c r="B20" s="58" t="s">
        <v>113</v>
      </c>
      <c r="C20" s="59" t="s">
        <v>85</v>
      </c>
      <c r="D20" s="48"/>
      <c r="E20" s="71" t="s">
        <v>98</v>
      </c>
      <c r="F20" s="71"/>
      <c r="G20" s="71"/>
      <c r="H20" s="71"/>
      <c r="I20" s="59" t="s">
        <v>12</v>
      </c>
    </row>
    <row r="21" spans="1:12" x14ac:dyDescent="0.25">
      <c r="A21" t="s">
        <v>52</v>
      </c>
      <c r="B21" s="58" t="s">
        <v>100</v>
      </c>
      <c r="C21" s="59" t="s">
        <v>35</v>
      </c>
      <c r="D21" s="14"/>
      <c r="E21" s="71" t="s">
        <v>114</v>
      </c>
      <c r="F21" s="71"/>
      <c r="G21" s="71"/>
      <c r="H21" s="71"/>
      <c r="I21" s="60" t="s">
        <v>26</v>
      </c>
    </row>
    <row r="22" spans="1:12" x14ac:dyDescent="0.25">
      <c r="A22" t="s">
        <v>53</v>
      </c>
      <c r="B22" s="58" t="s">
        <v>115</v>
      </c>
      <c r="C22" s="59" t="s">
        <v>25</v>
      </c>
      <c r="D22" s="14"/>
      <c r="E22" s="71" t="s">
        <v>116</v>
      </c>
      <c r="F22" s="71"/>
      <c r="G22" s="71"/>
      <c r="H22" s="71"/>
      <c r="I22" s="60" t="s">
        <v>13</v>
      </c>
    </row>
    <row r="23" spans="1:12" x14ac:dyDescent="0.25">
      <c r="A23" t="s">
        <v>54</v>
      </c>
      <c r="B23" s="58" t="s">
        <v>117</v>
      </c>
      <c r="C23" s="59" t="s">
        <v>108</v>
      </c>
      <c r="D23" s="14"/>
      <c r="E23" s="71" t="s">
        <v>118</v>
      </c>
      <c r="F23" s="71"/>
      <c r="G23" s="71"/>
      <c r="H23" s="71"/>
      <c r="I23" s="60" t="s">
        <v>109</v>
      </c>
    </row>
    <row r="24" spans="1:12" x14ac:dyDescent="0.25">
      <c r="A24" t="s">
        <v>55</v>
      </c>
      <c r="B24" s="58" t="s">
        <v>119</v>
      </c>
      <c r="C24" s="59" t="s">
        <v>85</v>
      </c>
      <c r="D24" s="14"/>
      <c r="E24" s="71" t="s">
        <v>120</v>
      </c>
      <c r="F24" s="71"/>
      <c r="G24" s="71"/>
      <c r="H24" s="71"/>
      <c r="I24" s="60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74">
        <v>1</v>
      </c>
      <c r="B29" s="76" t="s">
        <v>56</v>
      </c>
      <c r="C29" s="77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72" t="s">
        <v>9</v>
      </c>
      <c r="J29" s="7" t="s">
        <v>58</v>
      </c>
      <c r="K29" s="72" t="s">
        <v>10</v>
      </c>
      <c r="L29" s="72" t="s">
        <v>96</v>
      </c>
    </row>
    <row r="30" spans="1:12" x14ac:dyDescent="0.25">
      <c r="A30" s="74"/>
      <c r="B30" s="76"/>
      <c r="C30" s="77"/>
      <c r="D30" s="13"/>
      <c r="E30" s="13"/>
      <c r="F30" s="12" t="s">
        <v>58</v>
      </c>
      <c r="G30" s="7"/>
      <c r="H30" s="7"/>
      <c r="I30" s="73"/>
      <c r="J30" s="7"/>
      <c r="K30" s="73"/>
      <c r="L30" s="73"/>
    </row>
    <row r="31" spans="1:12" x14ac:dyDescent="0.25">
      <c r="A31" s="74">
        <v>2</v>
      </c>
      <c r="B31" s="75" t="s">
        <v>106</v>
      </c>
      <c r="C31" s="7" t="s">
        <v>23</v>
      </c>
      <c r="D31" s="77"/>
      <c r="E31" s="7" t="s">
        <v>23</v>
      </c>
      <c r="F31" s="7" t="s">
        <v>12</v>
      </c>
      <c r="G31" s="7" t="s">
        <v>12</v>
      </c>
      <c r="H31" s="12" t="s">
        <v>121</v>
      </c>
      <c r="I31" s="72" t="s">
        <v>20</v>
      </c>
      <c r="J31" s="7" t="s">
        <v>49</v>
      </c>
      <c r="K31" s="72" t="s">
        <v>9</v>
      </c>
      <c r="L31" s="72" t="s">
        <v>97</v>
      </c>
    </row>
    <row r="32" spans="1:12" x14ac:dyDescent="0.25">
      <c r="A32" s="74"/>
      <c r="B32" s="76"/>
      <c r="C32" s="13"/>
      <c r="D32" s="77"/>
      <c r="E32" s="7"/>
      <c r="F32" s="7"/>
      <c r="G32" s="7"/>
      <c r="H32" s="12" t="s">
        <v>49</v>
      </c>
      <c r="I32" s="73"/>
      <c r="J32" s="7"/>
      <c r="K32" s="73"/>
      <c r="L32" s="73"/>
    </row>
    <row r="33" spans="1:12" x14ac:dyDescent="0.25">
      <c r="A33" s="74">
        <v>3</v>
      </c>
      <c r="B33" s="76" t="s">
        <v>107</v>
      </c>
      <c r="C33" s="13" t="s">
        <v>36</v>
      </c>
      <c r="D33" s="7" t="s">
        <v>13</v>
      </c>
      <c r="E33" s="77"/>
      <c r="F33" s="7" t="s">
        <v>11</v>
      </c>
      <c r="G33" s="7" t="s">
        <v>19</v>
      </c>
      <c r="H33" s="7" t="s">
        <v>7</v>
      </c>
      <c r="I33" s="72" t="s">
        <v>27</v>
      </c>
      <c r="J33" s="7"/>
      <c r="K33" s="72" t="s">
        <v>82</v>
      </c>
      <c r="L33" s="72" t="s">
        <v>123</v>
      </c>
    </row>
    <row r="34" spans="1:12" x14ac:dyDescent="0.25">
      <c r="A34" s="74"/>
      <c r="B34" s="76"/>
      <c r="C34" s="13"/>
      <c r="D34" s="7"/>
      <c r="E34" s="77"/>
      <c r="F34" s="13"/>
      <c r="G34" s="13"/>
      <c r="H34" s="13"/>
      <c r="I34" s="73"/>
      <c r="J34" s="7" t="s">
        <v>125</v>
      </c>
      <c r="K34" s="73"/>
      <c r="L34" s="73"/>
    </row>
    <row r="35" spans="1:12" x14ac:dyDescent="0.25">
      <c r="A35" s="74">
        <v>4</v>
      </c>
      <c r="B35" s="76" t="s">
        <v>46</v>
      </c>
      <c r="C35" s="12" t="s">
        <v>19</v>
      </c>
      <c r="D35" s="7" t="s">
        <v>18</v>
      </c>
      <c r="E35" s="7" t="s">
        <v>5</v>
      </c>
      <c r="F35" s="77"/>
      <c r="G35" s="13" t="s">
        <v>102</v>
      </c>
      <c r="H35" s="7" t="s">
        <v>6</v>
      </c>
      <c r="I35" s="72" t="s">
        <v>9</v>
      </c>
      <c r="J35" s="7" t="s">
        <v>57</v>
      </c>
      <c r="K35" s="72" t="s">
        <v>16</v>
      </c>
      <c r="L35" s="72" t="s">
        <v>124</v>
      </c>
    </row>
    <row r="36" spans="1:12" x14ac:dyDescent="0.25">
      <c r="A36" s="74"/>
      <c r="B36" s="76"/>
      <c r="C36" s="12" t="s">
        <v>57</v>
      </c>
      <c r="D36" s="7"/>
      <c r="E36" s="13"/>
      <c r="F36" s="77"/>
      <c r="G36" s="13"/>
      <c r="H36" s="13"/>
      <c r="I36" s="73"/>
      <c r="J36" s="7"/>
      <c r="K36" s="73"/>
      <c r="L36" s="73"/>
    </row>
    <row r="37" spans="1:12" x14ac:dyDescent="0.25">
      <c r="A37" s="74">
        <v>5</v>
      </c>
      <c r="B37" s="76" t="s">
        <v>38</v>
      </c>
      <c r="C37" s="7" t="s">
        <v>25</v>
      </c>
      <c r="D37" s="7" t="s">
        <v>18</v>
      </c>
      <c r="E37" s="7" t="s">
        <v>8</v>
      </c>
      <c r="F37" s="13" t="s">
        <v>103</v>
      </c>
      <c r="G37" s="77"/>
      <c r="H37" s="7" t="s">
        <v>126</v>
      </c>
      <c r="I37" s="72" t="s">
        <v>16</v>
      </c>
      <c r="J37" s="7"/>
      <c r="K37" s="72" t="s">
        <v>15</v>
      </c>
      <c r="L37" s="72" t="s">
        <v>97</v>
      </c>
    </row>
    <row r="38" spans="1:12" x14ac:dyDescent="0.25">
      <c r="A38" s="74"/>
      <c r="B38" s="76"/>
      <c r="C38" s="7"/>
      <c r="D38" s="7"/>
      <c r="E38" s="7"/>
      <c r="F38" s="13"/>
      <c r="G38" s="77"/>
      <c r="H38" s="7"/>
      <c r="I38" s="73"/>
      <c r="J38" s="7"/>
      <c r="K38" s="73"/>
      <c r="L38" s="73"/>
    </row>
    <row r="39" spans="1:12" x14ac:dyDescent="0.25">
      <c r="A39" s="74">
        <v>6</v>
      </c>
      <c r="B39" s="76" t="s">
        <v>83</v>
      </c>
      <c r="C39" s="7" t="s">
        <v>5</v>
      </c>
      <c r="D39" s="12" t="s">
        <v>127</v>
      </c>
      <c r="E39" s="7" t="s">
        <v>25</v>
      </c>
      <c r="F39" s="13" t="s">
        <v>22</v>
      </c>
      <c r="G39" s="7" t="s">
        <v>128</v>
      </c>
      <c r="H39" s="77"/>
      <c r="I39" s="72" t="s">
        <v>20</v>
      </c>
      <c r="J39" s="7" t="s">
        <v>48</v>
      </c>
      <c r="K39" s="72" t="s">
        <v>20</v>
      </c>
      <c r="L39" s="72" t="s">
        <v>96</v>
      </c>
    </row>
    <row r="40" spans="1:12" x14ac:dyDescent="0.25">
      <c r="A40" s="74"/>
      <c r="B40" s="76"/>
      <c r="C40" s="7"/>
      <c r="D40" s="12" t="s">
        <v>48</v>
      </c>
      <c r="E40" s="13"/>
      <c r="F40" s="13"/>
      <c r="G40" s="7"/>
      <c r="H40" s="77"/>
      <c r="I40" s="73"/>
      <c r="J40" s="7"/>
      <c r="K40" s="73"/>
      <c r="L40" s="73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51</v>
      </c>
      <c r="B44" t="s">
        <v>132</v>
      </c>
      <c r="C44" s="9" t="s">
        <v>11</v>
      </c>
      <c r="D44" s="14"/>
      <c r="E44" t="s">
        <v>129</v>
      </c>
      <c r="H44" s="10">
        <v>0.3840277777777778</v>
      </c>
    </row>
    <row r="45" spans="1:12" x14ac:dyDescent="0.25">
      <c r="B45" t="s">
        <v>130</v>
      </c>
      <c r="C45" s="9" t="s">
        <v>11</v>
      </c>
      <c r="D45" s="14"/>
    </row>
    <row r="46" spans="1:12" x14ac:dyDescent="0.25">
      <c r="A46" t="s">
        <v>52</v>
      </c>
      <c r="B46" t="s">
        <v>131</v>
      </c>
      <c r="C46" s="9" t="s">
        <v>8</v>
      </c>
      <c r="D46" s="14"/>
      <c r="E46" t="s">
        <v>133</v>
      </c>
      <c r="H46" s="10">
        <v>0.54861111111111105</v>
      </c>
    </row>
    <row r="47" spans="1:12" x14ac:dyDescent="0.25">
      <c r="B47" t="s">
        <v>134</v>
      </c>
      <c r="C47" s="9" t="s">
        <v>13</v>
      </c>
      <c r="D47" s="14"/>
    </row>
    <row r="48" spans="1:12" x14ac:dyDescent="0.25">
      <c r="A48" t="s">
        <v>53</v>
      </c>
      <c r="B48" t="s">
        <v>135</v>
      </c>
      <c r="C48" s="9" t="s">
        <v>121</v>
      </c>
      <c r="D48" s="14"/>
      <c r="E48" t="s">
        <v>136</v>
      </c>
      <c r="H48" s="10">
        <v>0.46736111111111112</v>
      </c>
    </row>
    <row r="49" spans="1:11" x14ac:dyDescent="0.25">
      <c r="B49" t="s">
        <v>137</v>
      </c>
      <c r="C49" s="9" t="s">
        <v>102</v>
      </c>
      <c r="D49" s="14"/>
    </row>
    <row r="50" spans="1:11" x14ac:dyDescent="0.25">
      <c r="A50" t="s">
        <v>54</v>
      </c>
      <c r="B50" t="s">
        <v>138</v>
      </c>
      <c r="C50" s="9" t="s">
        <v>128</v>
      </c>
      <c r="D50" s="14"/>
      <c r="E50" t="s">
        <v>139</v>
      </c>
      <c r="H50" s="10">
        <v>0.54722222222222217</v>
      </c>
    </row>
    <row r="51" spans="1:11" x14ac:dyDescent="0.25">
      <c r="B51" t="s">
        <v>140</v>
      </c>
      <c r="C51" s="9" t="s">
        <v>23</v>
      </c>
      <c r="D51" s="14"/>
    </row>
    <row r="52" spans="1:11" x14ac:dyDescent="0.25">
      <c r="A52" t="s">
        <v>55</v>
      </c>
      <c r="B52" t="s">
        <v>101</v>
      </c>
      <c r="C52" s="9" t="s">
        <v>25</v>
      </c>
      <c r="D52" s="14"/>
      <c r="E52" t="s">
        <v>141</v>
      </c>
      <c r="H52" s="10">
        <v>0.54791666666666672</v>
      </c>
    </row>
    <row r="53" spans="1:11" x14ac:dyDescent="0.25">
      <c r="B53" t="s">
        <v>142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89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60</v>
      </c>
      <c r="C58" s="38"/>
      <c r="D58" s="38"/>
      <c r="E58" s="38" t="s">
        <v>60</v>
      </c>
      <c r="F58" s="38"/>
      <c r="G58" s="38"/>
      <c r="H58" s="38"/>
      <c r="K58" s="14"/>
    </row>
    <row r="59" spans="1:11" x14ac:dyDescent="0.25">
      <c r="A59" s="38"/>
      <c r="B59" s="38" t="s">
        <v>143</v>
      </c>
      <c r="C59" s="38" t="s">
        <v>14</v>
      </c>
      <c r="D59" s="38"/>
      <c r="E59" s="38" t="s">
        <v>146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144</v>
      </c>
      <c r="C60" s="38" t="s">
        <v>8</v>
      </c>
      <c r="D60" s="38"/>
      <c r="E60" s="38" t="s">
        <v>99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90</v>
      </c>
      <c r="C62" s="38"/>
      <c r="D62" s="38"/>
      <c r="E62" s="38" t="s">
        <v>92</v>
      </c>
      <c r="F62" s="38"/>
      <c r="G62" s="38"/>
      <c r="H62" s="38"/>
      <c r="K62" s="14"/>
    </row>
    <row r="63" spans="1:11" x14ac:dyDescent="0.25">
      <c r="A63" s="38"/>
      <c r="B63" s="38" t="s">
        <v>145</v>
      </c>
      <c r="C63" s="38" t="s">
        <v>6</v>
      </c>
      <c r="D63" s="38"/>
      <c r="E63" s="38" t="s">
        <v>115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93</v>
      </c>
      <c r="F65" s="38"/>
      <c r="G65" s="38"/>
      <c r="H65" s="38"/>
      <c r="K65" s="14"/>
    </row>
    <row r="66" spans="1:11" x14ac:dyDescent="0.25">
      <c r="A66" s="38"/>
      <c r="B66" s="38" t="s">
        <v>91</v>
      </c>
      <c r="C66" s="38" t="s">
        <v>7</v>
      </c>
      <c r="D66" s="38"/>
      <c r="E66" s="38" t="s">
        <v>147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62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69</v>
      </c>
      <c r="D70" s="15" t="s">
        <v>63</v>
      </c>
      <c r="E70" s="15" t="s">
        <v>64</v>
      </c>
      <c r="F70" s="15" t="s">
        <v>65</v>
      </c>
      <c r="G70" s="16" t="s">
        <v>66</v>
      </c>
      <c r="H70" s="6" t="s">
        <v>67</v>
      </c>
      <c r="I70" s="16" t="s">
        <v>68</v>
      </c>
      <c r="J70" s="14"/>
      <c r="K70" s="14"/>
    </row>
    <row r="71" spans="1:11" x14ac:dyDescent="0.25">
      <c r="A71" s="17">
        <v>1</v>
      </c>
      <c r="B71" s="15" t="s">
        <v>70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72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148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149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150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71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151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152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153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154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155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E20:H20"/>
    <mergeCell ref="E21:H21"/>
    <mergeCell ref="E22:H22"/>
    <mergeCell ref="E23:H23"/>
    <mergeCell ref="E24:H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70" workbookViewId="0">
      <selection activeCell="A71" sqref="A71:J84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1"/>
      <c r="O2" s="21"/>
    </row>
    <row r="4" spans="1:15" ht="31.5" customHeight="1" x14ac:dyDescent="0.25"/>
    <row r="5" spans="1:15" ht="18" x14ac:dyDescent="0.25">
      <c r="B5" s="22" t="s">
        <v>156</v>
      </c>
      <c r="C5" s="22"/>
      <c r="I5" s="2" t="s">
        <v>44</v>
      </c>
      <c r="K5" s="23">
        <v>44309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79">
        <v>1</v>
      </c>
      <c r="B9" s="80" t="s">
        <v>34</v>
      </c>
      <c r="C9" s="82"/>
      <c r="D9" s="30" t="s">
        <v>14</v>
      </c>
      <c r="E9" s="26" t="s">
        <v>26</v>
      </c>
      <c r="F9" s="26" t="s">
        <v>5</v>
      </c>
      <c r="G9" s="29" t="s">
        <v>11</v>
      </c>
      <c r="H9" s="29" t="s">
        <v>25</v>
      </c>
      <c r="I9" s="83" t="s">
        <v>20</v>
      </c>
      <c r="J9" s="26" t="s">
        <v>161</v>
      </c>
      <c r="K9" s="85" t="s">
        <v>20</v>
      </c>
      <c r="L9" s="27" t="s">
        <v>96</v>
      </c>
    </row>
    <row r="10" spans="1:15" ht="15.75" x14ac:dyDescent="0.25">
      <c r="A10" s="79"/>
      <c r="B10" s="81"/>
      <c r="C10" s="82"/>
      <c r="D10" s="30"/>
      <c r="E10" s="26"/>
      <c r="F10" s="26"/>
      <c r="G10" s="29" t="s">
        <v>160</v>
      </c>
      <c r="H10" s="29" t="s">
        <v>29</v>
      </c>
      <c r="I10" s="84"/>
      <c r="J10" s="26"/>
      <c r="K10" s="86"/>
      <c r="L10" s="28"/>
    </row>
    <row r="11" spans="1:15" ht="15.75" x14ac:dyDescent="0.25">
      <c r="A11" s="79">
        <v>2</v>
      </c>
      <c r="B11" s="80" t="s">
        <v>157</v>
      </c>
      <c r="C11" s="30" t="s">
        <v>26</v>
      </c>
      <c r="D11" s="82"/>
      <c r="E11" s="26" t="s">
        <v>162</v>
      </c>
      <c r="F11" s="26" t="s">
        <v>11</v>
      </c>
      <c r="G11" s="26" t="s">
        <v>85</v>
      </c>
      <c r="H11" s="26" t="s">
        <v>163</v>
      </c>
      <c r="I11" s="83" t="s">
        <v>27</v>
      </c>
      <c r="J11" s="26"/>
      <c r="K11" s="85" t="s">
        <v>82</v>
      </c>
      <c r="L11" s="27"/>
    </row>
    <row r="12" spans="1:15" ht="15.75" x14ac:dyDescent="0.25">
      <c r="A12" s="79"/>
      <c r="B12" s="81"/>
      <c r="C12" s="30"/>
      <c r="D12" s="82"/>
      <c r="E12" s="26"/>
      <c r="F12" s="26"/>
      <c r="G12" s="26"/>
      <c r="H12" s="26"/>
      <c r="I12" s="84"/>
      <c r="J12" s="26"/>
      <c r="K12" s="86"/>
      <c r="L12" s="28"/>
    </row>
    <row r="13" spans="1:15" ht="15.75" x14ac:dyDescent="0.25">
      <c r="A13" s="79">
        <v>3</v>
      </c>
      <c r="B13" s="80" t="s">
        <v>45</v>
      </c>
      <c r="C13" s="30" t="s">
        <v>14</v>
      </c>
      <c r="D13" s="26" t="s">
        <v>164</v>
      </c>
      <c r="E13" s="82"/>
      <c r="F13" s="26" t="s">
        <v>25</v>
      </c>
      <c r="G13" s="26" t="s">
        <v>8</v>
      </c>
      <c r="H13" s="26" t="s">
        <v>11</v>
      </c>
      <c r="I13" s="83" t="s">
        <v>10</v>
      </c>
      <c r="J13" s="26"/>
      <c r="K13" s="85" t="s">
        <v>15</v>
      </c>
      <c r="L13" s="27" t="s">
        <v>97</v>
      </c>
    </row>
    <row r="14" spans="1:15" ht="15.75" x14ac:dyDescent="0.25">
      <c r="A14" s="79"/>
      <c r="B14" s="81"/>
      <c r="C14" s="26"/>
      <c r="D14" s="26"/>
      <c r="E14" s="82"/>
      <c r="F14" s="26"/>
      <c r="G14" s="26"/>
      <c r="H14" s="26"/>
      <c r="I14" s="84"/>
      <c r="J14" s="26"/>
      <c r="K14" s="86"/>
      <c r="L14" s="28"/>
    </row>
    <row r="15" spans="1:15" ht="15.75" x14ac:dyDescent="0.25">
      <c r="A15" s="79">
        <v>4</v>
      </c>
      <c r="B15" s="80" t="s">
        <v>158</v>
      </c>
      <c r="C15" s="26" t="s">
        <v>11</v>
      </c>
      <c r="D15" s="26" t="s">
        <v>61</v>
      </c>
      <c r="E15" s="26" t="s">
        <v>7</v>
      </c>
      <c r="F15" s="82"/>
      <c r="G15" s="30" t="s">
        <v>14</v>
      </c>
      <c r="H15" s="26" t="s">
        <v>7</v>
      </c>
      <c r="I15" s="83" t="s">
        <v>9</v>
      </c>
      <c r="J15" s="26"/>
      <c r="K15" s="85" t="s">
        <v>16</v>
      </c>
      <c r="L15" s="27" t="s">
        <v>165</v>
      </c>
    </row>
    <row r="16" spans="1:15" ht="15.75" x14ac:dyDescent="0.25">
      <c r="A16" s="79"/>
      <c r="B16" s="81"/>
      <c r="C16" s="26"/>
      <c r="D16" s="26"/>
      <c r="E16" s="26"/>
      <c r="F16" s="82"/>
      <c r="G16" s="30"/>
      <c r="H16" s="26"/>
      <c r="I16" s="84"/>
      <c r="J16" s="26"/>
      <c r="K16" s="86"/>
      <c r="L16" s="28"/>
    </row>
    <row r="17" spans="1:12" ht="15.75" x14ac:dyDescent="0.25">
      <c r="A17" s="79">
        <v>5</v>
      </c>
      <c r="B17" s="80" t="s">
        <v>159</v>
      </c>
      <c r="C17" s="29" t="s">
        <v>5</v>
      </c>
      <c r="D17" s="26" t="s">
        <v>61</v>
      </c>
      <c r="E17" s="26" t="s">
        <v>19</v>
      </c>
      <c r="F17" s="30" t="s">
        <v>26</v>
      </c>
      <c r="G17" s="82"/>
      <c r="H17" s="29" t="s">
        <v>8</v>
      </c>
      <c r="I17" s="83" t="s">
        <v>20</v>
      </c>
      <c r="J17" s="26" t="s">
        <v>49</v>
      </c>
      <c r="K17" s="85" t="s">
        <v>9</v>
      </c>
      <c r="L17" s="27" t="s">
        <v>97</v>
      </c>
    </row>
    <row r="18" spans="1:12" ht="15.75" x14ac:dyDescent="0.25">
      <c r="A18" s="79"/>
      <c r="B18" s="81"/>
      <c r="C18" s="29" t="s">
        <v>166</v>
      </c>
      <c r="D18" s="26"/>
      <c r="E18" s="26"/>
      <c r="F18" s="30"/>
      <c r="G18" s="82"/>
      <c r="H18" s="29" t="s">
        <v>58</v>
      </c>
      <c r="I18" s="84"/>
      <c r="J18" s="26"/>
      <c r="K18" s="86"/>
      <c r="L18" s="28"/>
    </row>
    <row r="19" spans="1:12" ht="15.75" x14ac:dyDescent="0.25">
      <c r="A19" s="79">
        <v>6</v>
      </c>
      <c r="B19" s="80" t="s">
        <v>21</v>
      </c>
      <c r="C19" s="29" t="s">
        <v>7</v>
      </c>
      <c r="D19" s="26" t="s">
        <v>168</v>
      </c>
      <c r="E19" s="26" t="s">
        <v>5</v>
      </c>
      <c r="F19" s="26" t="s">
        <v>25</v>
      </c>
      <c r="G19" s="29" t="s">
        <v>19</v>
      </c>
      <c r="H19" s="31"/>
      <c r="I19" s="83" t="s">
        <v>20</v>
      </c>
      <c r="J19" s="26" t="s">
        <v>48</v>
      </c>
      <c r="K19" s="85" t="s">
        <v>10</v>
      </c>
      <c r="L19" s="27" t="s">
        <v>96</v>
      </c>
    </row>
    <row r="20" spans="1:12" ht="15.75" x14ac:dyDescent="0.25">
      <c r="A20" s="79"/>
      <c r="B20" s="81"/>
      <c r="C20" s="29" t="s">
        <v>31</v>
      </c>
      <c r="D20" s="26"/>
      <c r="E20" s="26"/>
      <c r="F20" s="26"/>
      <c r="G20" s="29" t="s">
        <v>57</v>
      </c>
      <c r="H20" s="31"/>
      <c r="I20" s="84"/>
      <c r="J20" s="26"/>
      <c r="K20" s="86"/>
      <c r="L20" s="28"/>
    </row>
    <row r="22" spans="1:12" x14ac:dyDescent="0.25">
      <c r="A22" t="s">
        <v>169</v>
      </c>
      <c r="B22" s="32" t="s">
        <v>170</v>
      </c>
      <c r="C22" s="35" t="s">
        <v>171</v>
      </c>
      <c r="D22" s="32"/>
      <c r="E22" s="32"/>
      <c r="F22" s="32" t="s">
        <v>172</v>
      </c>
      <c r="G22" s="35"/>
      <c r="H22" s="32"/>
    </row>
    <row r="23" spans="1:12" x14ac:dyDescent="0.25">
      <c r="A23" t="s">
        <v>173</v>
      </c>
      <c r="B23" s="32" t="s">
        <v>174</v>
      </c>
      <c r="C23" s="34" t="s">
        <v>175</v>
      </c>
      <c r="D23" s="32"/>
      <c r="E23" s="32"/>
      <c r="F23" s="32" t="s">
        <v>176</v>
      </c>
      <c r="G23" s="32"/>
      <c r="H23" s="32"/>
    </row>
    <row r="24" spans="1:12" x14ac:dyDescent="0.25">
      <c r="A24" t="s">
        <v>177</v>
      </c>
      <c r="B24" s="32" t="s">
        <v>178</v>
      </c>
      <c r="C24" s="34" t="s">
        <v>179</v>
      </c>
      <c r="D24" s="32"/>
      <c r="E24" s="32"/>
      <c r="F24" s="32" t="s">
        <v>180</v>
      </c>
      <c r="G24" s="32"/>
      <c r="H24" s="32"/>
    </row>
    <row r="25" spans="1:12" x14ac:dyDescent="0.25">
      <c r="A25" t="s">
        <v>181</v>
      </c>
      <c r="B25" s="32" t="s">
        <v>183</v>
      </c>
      <c r="C25" s="34" t="s">
        <v>184</v>
      </c>
      <c r="D25" s="32"/>
      <c r="E25" s="32"/>
      <c r="F25" s="63" t="s">
        <v>185</v>
      </c>
      <c r="G25" s="32"/>
      <c r="H25" s="32"/>
    </row>
    <row r="26" spans="1:12" x14ac:dyDescent="0.25">
      <c r="A26" t="s">
        <v>182</v>
      </c>
      <c r="B26" s="32" t="s">
        <v>186</v>
      </c>
      <c r="C26" s="34" t="s">
        <v>187</v>
      </c>
      <c r="D26" s="32"/>
      <c r="E26" s="32"/>
      <c r="F26" s="63" t="s">
        <v>188</v>
      </c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79">
        <v>1</v>
      </c>
      <c r="B31" s="87" t="s">
        <v>38</v>
      </c>
      <c r="C31" s="82"/>
      <c r="D31" s="30" t="s">
        <v>8</v>
      </c>
      <c r="E31" s="26" t="s">
        <v>17</v>
      </c>
      <c r="F31" s="26" t="s">
        <v>18</v>
      </c>
      <c r="G31" s="26" t="s">
        <v>23</v>
      </c>
      <c r="H31" s="26" t="s">
        <v>103</v>
      </c>
      <c r="I31" s="83" t="s">
        <v>16</v>
      </c>
      <c r="J31" s="26"/>
      <c r="K31" s="85" t="s">
        <v>15</v>
      </c>
      <c r="L31" s="27" t="s">
        <v>97</v>
      </c>
    </row>
    <row r="32" spans="1:12" ht="15.75" x14ac:dyDescent="0.25">
      <c r="A32" s="79"/>
      <c r="B32" s="87"/>
      <c r="C32" s="82"/>
      <c r="D32" s="30"/>
      <c r="E32" s="26"/>
      <c r="F32" s="26"/>
      <c r="G32" s="26"/>
      <c r="H32" s="26"/>
      <c r="I32" s="84"/>
      <c r="J32" s="26"/>
      <c r="K32" s="86"/>
      <c r="L32" s="28"/>
    </row>
    <row r="33" spans="1:12" ht="15.75" x14ac:dyDescent="0.25">
      <c r="A33" s="79">
        <v>2</v>
      </c>
      <c r="B33" s="76" t="s">
        <v>56</v>
      </c>
      <c r="C33" s="30" t="s">
        <v>19</v>
      </c>
      <c r="D33" s="82"/>
      <c r="E33" s="26" t="s">
        <v>14</v>
      </c>
      <c r="F33" s="26" t="s">
        <v>18</v>
      </c>
      <c r="G33" s="26" t="s">
        <v>37</v>
      </c>
      <c r="H33" s="26" t="s">
        <v>14</v>
      </c>
      <c r="I33" s="83" t="s">
        <v>10</v>
      </c>
      <c r="J33" s="26"/>
      <c r="K33" s="85" t="s">
        <v>9</v>
      </c>
      <c r="L33" s="27" t="s">
        <v>97</v>
      </c>
    </row>
    <row r="34" spans="1:12" ht="15.75" x14ac:dyDescent="0.25">
      <c r="A34" s="79"/>
      <c r="B34" s="76"/>
      <c r="C34" s="30"/>
      <c r="D34" s="82"/>
      <c r="E34" s="26"/>
      <c r="F34" s="26"/>
      <c r="G34" s="26"/>
      <c r="H34" s="26"/>
      <c r="I34" s="84"/>
      <c r="J34" s="26"/>
      <c r="K34" s="86"/>
      <c r="L34" s="28"/>
    </row>
    <row r="35" spans="1:12" ht="15.75" x14ac:dyDescent="0.25">
      <c r="A35" s="79">
        <v>3</v>
      </c>
      <c r="B35" s="80" t="s">
        <v>189</v>
      </c>
      <c r="C35" s="30" t="s">
        <v>191</v>
      </c>
      <c r="D35" s="26" t="s">
        <v>26</v>
      </c>
      <c r="E35" s="82"/>
      <c r="F35" s="26" t="s">
        <v>37</v>
      </c>
      <c r="G35" s="26" t="s">
        <v>25</v>
      </c>
      <c r="H35" s="26" t="s">
        <v>22</v>
      </c>
      <c r="I35" s="83" t="s">
        <v>20</v>
      </c>
      <c r="J35" s="26"/>
      <c r="K35" s="85" t="s">
        <v>20</v>
      </c>
      <c r="L35" s="27" t="s">
        <v>96</v>
      </c>
    </row>
    <row r="36" spans="1:12" ht="15.75" x14ac:dyDescent="0.25">
      <c r="A36" s="79"/>
      <c r="B36" s="81"/>
      <c r="C36" s="26"/>
      <c r="D36" s="26"/>
      <c r="E36" s="82"/>
      <c r="F36" s="26"/>
      <c r="G36" s="26"/>
      <c r="H36" s="26"/>
      <c r="I36" s="84"/>
      <c r="J36" s="26"/>
      <c r="K36" s="86"/>
      <c r="L36" s="28"/>
    </row>
    <row r="37" spans="1:12" ht="15.75" x14ac:dyDescent="0.25">
      <c r="A37" s="79">
        <v>4</v>
      </c>
      <c r="B37" s="80" t="s">
        <v>95</v>
      </c>
      <c r="C37" s="26" t="s">
        <v>12</v>
      </c>
      <c r="D37" s="26" t="s">
        <v>12</v>
      </c>
      <c r="E37" s="26" t="s">
        <v>36</v>
      </c>
      <c r="F37" s="82"/>
      <c r="G37" s="29" t="s">
        <v>192</v>
      </c>
      <c r="H37" s="29" t="s">
        <v>26</v>
      </c>
      <c r="I37" s="83" t="s">
        <v>15</v>
      </c>
      <c r="J37" s="26" t="s">
        <v>57</v>
      </c>
      <c r="K37" s="85" t="s">
        <v>82</v>
      </c>
      <c r="L37" s="27"/>
    </row>
    <row r="38" spans="1:12" ht="15.75" x14ac:dyDescent="0.25">
      <c r="A38" s="79"/>
      <c r="B38" s="81"/>
      <c r="C38" s="26"/>
      <c r="D38" s="26"/>
      <c r="E38" s="26"/>
      <c r="F38" s="82"/>
      <c r="G38" s="29" t="s">
        <v>166</v>
      </c>
      <c r="H38" s="29" t="s">
        <v>50</v>
      </c>
      <c r="I38" s="84"/>
      <c r="J38" s="26"/>
      <c r="K38" s="86"/>
      <c r="L38" s="28"/>
    </row>
    <row r="39" spans="1:12" ht="15.75" x14ac:dyDescent="0.25">
      <c r="A39" s="79">
        <v>5</v>
      </c>
      <c r="B39" s="80" t="s">
        <v>84</v>
      </c>
      <c r="C39" s="26" t="s">
        <v>13</v>
      </c>
      <c r="D39" s="26" t="s">
        <v>36</v>
      </c>
      <c r="E39" s="26" t="s">
        <v>7</v>
      </c>
      <c r="F39" s="29" t="s">
        <v>193</v>
      </c>
      <c r="G39" s="82"/>
      <c r="H39" s="29" t="s">
        <v>35</v>
      </c>
      <c r="I39" s="83" t="s">
        <v>15</v>
      </c>
      <c r="J39" s="26" t="s">
        <v>195</v>
      </c>
      <c r="K39" s="85" t="s">
        <v>10</v>
      </c>
      <c r="L39" s="27" t="s">
        <v>96</v>
      </c>
    </row>
    <row r="40" spans="1:12" ht="15.75" x14ac:dyDescent="0.25">
      <c r="A40" s="79"/>
      <c r="B40" s="81"/>
      <c r="C40" s="26"/>
      <c r="D40" s="26"/>
      <c r="E40" s="26"/>
      <c r="F40" s="29" t="s">
        <v>160</v>
      </c>
      <c r="G40" s="82"/>
      <c r="H40" s="29" t="s">
        <v>194</v>
      </c>
      <c r="I40" s="84"/>
      <c r="J40" s="26"/>
      <c r="K40" s="86"/>
      <c r="L40" s="28"/>
    </row>
    <row r="41" spans="1:12" ht="15.75" x14ac:dyDescent="0.25">
      <c r="A41" s="79">
        <v>6</v>
      </c>
      <c r="B41" s="80" t="s">
        <v>190</v>
      </c>
      <c r="C41" s="26" t="s">
        <v>102</v>
      </c>
      <c r="D41" s="26" t="s">
        <v>26</v>
      </c>
      <c r="E41" s="26" t="s">
        <v>6</v>
      </c>
      <c r="F41" s="29" t="s">
        <v>14</v>
      </c>
      <c r="G41" s="29" t="s">
        <v>30</v>
      </c>
      <c r="H41" s="62"/>
      <c r="I41" s="83" t="s">
        <v>15</v>
      </c>
      <c r="J41" s="26" t="s">
        <v>196</v>
      </c>
      <c r="K41" s="85" t="s">
        <v>16</v>
      </c>
      <c r="L41" s="27" t="s">
        <v>165</v>
      </c>
    </row>
    <row r="42" spans="1:12" ht="15.75" x14ac:dyDescent="0.25">
      <c r="A42" s="79"/>
      <c r="B42" s="81"/>
      <c r="C42" s="26"/>
      <c r="D42" s="26"/>
      <c r="E42" s="26"/>
      <c r="F42" s="29" t="s">
        <v>47</v>
      </c>
      <c r="G42" s="29" t="s">
        <v>32</v>
      </c>
      <c r="H42" s="62"/>
      <c r="I42" s="84"/>
      <c r="J42" s="26"/>
      <c r="K42" s="86"/>
      <c r="L42" s="28"/>
    </row>
    <row r="44" spans="1:12" ht="15.75" x14ac:dyDescent="0.25">
      <c r="A44" t="s">
        <v>169</v>
      </c>
      <c r="B44" t="s">
        <v>197</v>
      </c>
      <c r="C44" t="s">
        <v>198</v>
      </c>
      <c r="F44" s="64"/>
      <c r="G44" s="65" t="s">
        <v>199</v>
      </c>
    </row>
    <row r="45" spans="1:12" x14ac:dyDescent="0.25">
      <c r="A45" t="s">
        <v>203</v>
      </c>
      <c r="B45" t="s">
        <v>200</v>
      </c>
      <c r="C45" t="s">
        <v>201</v>
      </c>
      <c r="G45" t="s">
        <v>202</v>
      </c>
    </row>
    <row r="46" spans="1:12" x14ac:dyDescent="0.25">
      <c r="A46" t="s">
        <v>177</v>
      </c>
      <c r="B46" t="s">
        <v>204</v>
      </c>
      <c r="C46" t="s">
        <v>205</v>
      </c>
      <c r="G46" t="s">
        <v>206</v>
      </c>
    </row>
    <row r="47" spans="1:12" x14ac:dyDescent="0.25">
      <c r="A47" t="s">
        <v>181</v>
      </c>
      <c r="B47" t="s">
        <v>207</v>
      </c>
      <c r="C47" t="s">
        <v>208</v>
      </c>
      <c r="G47" t="s">
        <v>209</v>
      </c>
    </row>
    <row r="48" spans="1:12" x14ac:dyDescent="0.25">
      <c r="A48" t="s">
        <v>182</v>
      </c>
      <c r="B48" t="s">
        <v>210</v>
      </c>
      <c r="C48" t="s">
        <v>211</v>
      </c>
      <c r="G48" t="s">
        <v>212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214</v>
      </c>
      <c r="C53" s="38" t="s">
        <v>14</v>
      </c>
      <c r="E53" s="38" t="s">
        <v>219</v>
      </c>
    </row>
    <row r="54" spans="2:10" s="38" customFormat="1" ht="14.25" x14ac:dyDescent="0.2">
      <c r="B54" s="38" t="s">
        <v>215</v>
      </c>
      <c r="C54" s="38" t="s">
        <v>19</v>
      </c>
      <c r="E54" s="38" t="s">
        <v>220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ht="14.25" x14ac:dyDescent="0.2">
      <c r="B57" s="38" t="s">
        <v>216</v>
      </c>
      <c r="C57" s="38" t="s">
        <v>7</v>
      </c>
      <c r="E57" s="38" t="s">
        <v>221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ht="14.25" x14ac:dyDescent="0.2">
      <c r="B60" s="38" t="s">
        <v>217</v>
      </c>
      <c r="C60" s="38" t="s">
        <v>61</v>
      </c>
      <c r="E60" s="38" t="s">
        <v>222</v>
      </c>
    </row>
    <row r="61" spans="2:10" s="38" customFormat="1" ht="14.25" x14ac:dyDescent="0.2"/>
    <row r="62" spans="2:10" s="38" customFormat="1" ht="14.25" x14ac:dyDescent="0.2">
      <c r="B62" s="38" t="s">
        <v>213</v>
      </c>
    </row>
    <row r="63" spans="2:10" s="38" customFormat="1" ht="14.25" x14ac:dyDescent="0.2">
      <c r="B63" s="38" t="s">
        <v>218</v>
      </c>
      <c r="C63" s="38" t="s">
        <v>13</v>
      </c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30" x14ac:dyDescent="0.25">
      <c r="A71" s="40" t="s">
        <v>4</v>
      </c>
      <c r="B71" s="40" t="s">
        <v>223</v>
      </c>
      <c r="C71" s="88" t="s">
        <v>224</v>
      </c>
      <c r="D71" s="89"/>
      <c r="E71" s="15" t="s">
        <v>63</v>
      </c>
      <c r="F71" s="15" t="s">
        <v>64</v>
      </c>
      <c r="G71" s="15" t="s">
        <v>65</v>
      </c>
      <c r="H71" s="16" t="s">
        <v>66</v>
      </c>
      <c r="I71" s="61" t="s">
        <v>67</v>
      </c>
      <c r="J71" s="16" t="s">
        <v>68</v>
      </c>
      <c r="K71" s="38"/>
    </row>
    <row r="72" spans="1:11" s="14" customFormat="1" ht="15.75" x14ac:dyDescent="0.25">
      <c r="A72" s="40">
        <v>1</v>
      </c>
      <c r="B72" s="67" t="s">
        <v>81</v>
      </c>
      <c r="C72" s="88" t="s">
        <v>44</v>
      </c>
      <c r="D72" s="89"/>
      <c r="E72" s="41">
        <v>6</v>
      </c>
      <c r="F72" s="41">
        <v>7</v>
      </c>
      <c r="G72" s="44" t="s">
        <v>228</v>
      </c>
      <c r="H72" s="19">
        <f>G72*0.75</f>
        <v>18.75</v>
      </c>
      <c r="I72" s="4">
        <v>1.5</v>
      </c>
      <c r="J72" s="19">
        <f>H72+I72</f>
        <v>20.25</v>
      </c>
      <c r="K72" s="38"/>
    </row>
    <row r="73" spans="1:11" s="14" customFormat="1" ht="15.75" x14ac:dyDescent="0.25">
      <c r="A73" s="40">
        <v>2</v>
      </c>
      <c r="B73" s="67" t="s">
        <v>38</v>
      </c>
      <c r="C73" s="88" t="s">
        <v>44</v>
      </c>
      <c r="D73" s="89"/>
      <c r="E73" s="41">
        <v>6</v>
      </c>
      <c r="F73" s="41">
        <v>7</v>
      </c>
      <c r="G73" s="44" t="s">
        <v>229</v>
      </c>
      <c r="H73" s="19">
        <f t="shared" ref="H73:H79" si="0">G73*0.75</f>
        <v>15</v>
      </c>
      <c r="I73" s="4">
        <v>1.5</v>
      </c>
      <c r="J73" s="19">
        <f t="shared" ref="J73:J83" si="1">H73+I73</f>
        <v>16.5</v>
      </c>
      <c r="K73" s="38"/>
    </row>
    <row r="74" spans="1:11" ht="15.75" x14ac:dyDescent="0.25">
      <c r="A74" s="40">
        <v>3</v>
      </c>
      <c r="B74" s="67" t="s">
        <v>225</v>
      </c>
      <c r="C74" s="88" t="s">
        <v>227</v>
      </c>
      <c r="D74" s="89"/>
      <c r="E74" s="41">
        <v>4</v>
      </c>
      <c r="F74" s="41">
        <v>7</v>
      </c>
      <c r="G74" s="44" t="s">
        <v>230</v>
      </c>
      <c r="H74" s="19">
        <f t="shared" si="0"/>
        <v>12</v>
      </c>
      <c r="I74" s="4">
        <v>1</v>
      </c>
      <c r="J74" s="19">
        <f t="shared" si="1"/>
        <v>13</v>
      </c>
      <c r="K74" s="38"/>
    </row>
    <row r="75" spans="1:11" ht="15.75" x14ac:dyDescent="0.25">
      <c r="A75" s="40">
        <v>4</v>
      </c>
      <c r="B75" s="67" t="s">
        <v>45</v>
      </c>
      <c r="C75" s="88" t="s">
        <v>44</v>
      </c>
      <c r="D75" s="89"/>
      <c r="E75" s="41">
        <v>4</v>
      </c>
      <c r="F75" s="41">
        <v>7</v>
      </c>
      <c r="G75" s="44" t="s">
        <v>231</v>
      </c>
      <c r="H75" s="19">
        <f t="shared" si="0"/>
        <v>9</v>
      </c>
      <c r="I75" s="4">
        <v>1</v>
      </c>
      <c r="J75" s="19">
        <f t="shared" si="1"/>
        <v>10</v>
      </c>
      <c r="K75" s="38"/>
    </row>
    <row r="76" spans="1:11" ht="15.75" x14ac:dyDescent="0.25">
      <c r="A76" s="40">
        <v>5</v>
      </c>
      <c r="B76" s="67" t="s">
        <v>21</v>
      </c>
      <c r="C76" s="88" t="s">
        <v>44</v>
      </c>
      <c r="D76" s="89"/>
      <c r="E76" s="41">
        <v>5</v>
      </c>
      <c r="F76" s="41">
        <v>7</v>
      </c>
      <c r="G76" s="44" t="s">
        <v>232</v>
      </c>
      <c r="H76" s="19">
        <f t="shared" si="0"/>
        <v>6.75</v>
      </c>
      <c r="I76" s="4">
        <v>1.25</v>
      </c>
      <c r="J76" s="19">
        <f t="shared" si="1"/>
        <v>8</v>
      </c>
      <c r="K76" s="38"/>
    </row>
    <row r="77" spans="1:11" ht="15.75" x14ac:dyDescent="0.25">
      <c r="A77" s="40">
        <v>6</v>
      </c>
      <c r="B77" s="67" t="s">
        <v>34</v>
      </c>
      <c r="C77" s="88" t="s">
        <v>44</v>
      </c>
      <c r="D77" s="89"/>
      <c r="E77" s="41">
        <v>4</v>
      </c>
      <c r="F77" s="41">
        <v>7</v>
      </c>
      <c r="G77" s="44" t="s">
        <v>82</v>
      </c>
      <c r="H77" s="19">
        <f t="shared" si="0"/>
        <v>4.5</v>
      </c>
      <c r="I77" s="4">
        <v>1</v>
      </c>
      <c r="J77" s="19">
        <f t="shared" si="1"/>
        <v>5.5</v>
      </c>
      <c r="K77" s="38"/>
    </row>
    <row r="78" spans="1:11" ht="15.75" x14ac:dyDescent="0.25">
      <c r="A78" s="40">
        <v>7</v>
      </c>
      <c r="B78" s="67" t="s">
        <v>189</v>
      </c>
      <c r="C78" s="88" t="s">
        <v>227</v>
      </c>
      <c r="D78" s="89"/>
      <c r="E78" s="41">
        <v>4</v>
      </c>
      <c r="F78" s="41">
        <v>7</v>
      </c>
      <c r="G78" s="44" t="s">
        <v>10</v>
      </c>
      <c r="H78" s="19">
        <f t="shared" si="0"/>
        <v>3</v>
      </c>
      <c r="I78" s="4">
        <v>1</v>
      </c>
      <c r="J78" s="19">
        <f t="shared" si="1"/>
        <v>4</v>
      </c>
      <c r="K78" s="38"/>
    </row>
    <row r="79" spans="1:11" ht="15.75" x14ac:dyDescent="0.25">
      <c r="A79" s="40">
        <v>8</v>
      </c>
      <c r="B79" s="67" t="s">
        <v>84</v>
      </c>
      <c r="C79" s="88" t="s">
        <v>44</v>
      </c>
      <c r="D79" s="89"/>
      <c r="E79" s="41">
        <v>1</v>
      </c>
      <c r="F79" s="41">
        <v>7</v>
      </c>
      <c r="G79" s="68" t="s">
        <v>20</v>
      </c>
      <c r="H79" s="19">
        <f t="shared" si="0"/>
        <v>2.25</v>
      </c>
      <c r="I79" s="19">
        <v>0.25</v>
      </c>
      <c r="J79" s="19">
        <f t="shared" si="1"/>
        <v>2.5</v>
      </c>
      <c r="K79" s="38"/>
    </row>
    <row r="80" spans="1:11" ht="15.75" x14ac:dyDescent="0.25">
      <c r="A80" s="40">
        <v>9</v>
      </c>
      <c r="B80" s="67" t="s">
        <v>226</v>
      </c>
      <c r="C80" s="88" t="s">
        <v>227</v>
      </c>
      <c r="D80" s="89"/>
      <c r="E80" s="41">
        <v>3</v>
      </c>
      <c r="F80" s="41">
        <v>6</v>
      </c>
      <c r="G80" s="68" t="s">
        <v>233</v>
      </c>
      <c r="H80" s="68" t="s">
        <v>234</v>
      </c>
      <c r="I80" s="19">
        <v>0.75</v>
      </c>
      <c r="J80" s="19">
        <f t="shared" si="1"/>
        <v>2.5499999999999998</v>
      </c>
      <c r="K80" s="38"/>
    </row>
    <row r="81" spans="1:11" ht="15.75" x14ac:dyDescent="0.25">
      <c r="A81" s="40">
        <v>10</v>
      </c>
      <c r="B81" s="67" t="s">
        <v>190</v>
      </c>
      <c r="C81" s="88" t="s">
        <v>227</v>
      </c>
      <c r="D81" s="89"/>
      <c r="E81" s="41">
        <v>1</v>
      </c>
      <c r="F81" s="41">
        <v>6</v>
      </c>
      <c r="G81" s="68" t="s">
        <v>234</v>
      </c>
      <c r="H81" s="68" t="s">
        <v>237</v>
      </c>
      <c r="I81" s="19">
        <v>0.25</v>
      </c>
      <c r="J81" s="19">
        <f t="shared" si="1"/>
        <v>1.6</v>
      </c>
      <c r="K81" s="38"/>
    </row>
    <row r="82" spans="1:11" ht="15.75" x14ac:dyDescent="0.25">
      <c r="A82" s="40">
        <v>11</v>
      </c>
      <c r="B82" s="67" t="s">
        <v>95</v>
      </c>
      <c r="C82" s="88" t="s">
        <v>44</v>
      </c>
      <c r="D82" s="89"/>
      <c r="E82" s="41">
        <v>1</v>
      </c>
      <c r="F82" s="41">
        <v>5</v>
      </c>
      <c r="G82" s="68" t="s">
        <v>235</v>
      </c>
      <c r="H82" s="68" t="s">
        <v>236</v>
      </c>
      <c r="I82" s="19">
        <v>0.25</v>
      </c>
      <c r="J82" s="19">
        <f t="shared" si="1"/>
        <v>1.1499999999999999</v>
      </c>
      <c r="K82" s="38"/>
    </row>
    <row r="83" spans="1:11" ht="15.75" x14ac:dyDescent="0.25">
      <c r="A83" s="40">
        <v>12</v>
      </c>
      <c r="B83" s="66" t="s">
        <v>157</v>
      </c>
      <c r="C83" s="88" t="s">
        <v>44</v>
      </c>
      <c r="D83" s="89"/>
      <c r="E83" s="51">
        <v>0</v>
      </c>
      <c r="F83" s="51">
        <v>5</v>
      </c>
      <c r="G83" s="69">
        <v>0.6</v>
      </c>
      <c r="H83" s="69">
        <v>0.45</v>
      </c>
      <c r="I83" s="69"/>
      <c r="J83" s="19">
        <f t="shared" si="1"/>
        <v>0.45</v>
      </c>
      <c r="K83" s="38"/>
    </row>
    <row r="84" spans="1:11" x14ac:dyDescent="0.25">
      <c r="K84" s="38"/>
    </row>
    <row r="85" spans="1:11" ht="15.75" x14ac:dyDescent="0.25">
      <c r="B85" s="46"/>
    </row>
    <row r="88" spans="1:11" ht="15.75" x14ac:dyDescent="0.25">
      <c r="B88" s="47"/>
    </row>
  </sheetData>
  <mergeCells count="72">
    <mergeCell ref="K39:K40"/>
    <mergeCell ref="A41:A42"/>
    <mergeCell ref="B41:B42"/>
    <mergeCell ref="I41:I42"/>
    <mergeCell ref="K41:K42"/>
    <mergeCell ref="G39:G40"/>
    <mergeCell ref="I39:I40"/>
    <mergeCell ref="K33:K34"/>
    <mergeCell ref="I35:I36"/>
    <mergeCell ref="K35:K36"/>
    <mergeCell ref="I37:I38"/>
    <mergeCell ref="K37:K38"/>
    <mergeCell ref="C83:D83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A37:A38"/>
    <mergeCell ref="B37:B38"/>
    <mergeCell ref="F37:F38"/>
    <mergeCell ref="A39:A40"/>
    <mergeCell ref="B39:B40"/>
    <mergeCell ref="A33:A34"/>
    <mergeCell ref="B33:B34"/>
    <mergeCell ref="D33:D34"/>
    <mergeCell ref="I33:I34"/>
    <mergeCell ref="A35:A36"/>
    <mergeCell ref="B35:B36"/>
    <mergeCell ref="E35:E3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A15:A16"/>
    <mergeCell ref="B15:B16"/>
    <mergeCell ref="F15:F16"/>
    <mergeCell ref="I15:I16"/>
    <mergeCell ref="K15:K16"/>
    <mergeCell ref="A17:A18"/>
    <mergeCell ref="B17:B18"/>
    <mergeCell ref="G17:G18"/>
    <mergeCell ref="I17:I18"/>
    <mergeCell ref="K17:K18"/>
    <mergeCell ref="A11:A12"/>
    <mergeCell ref="B11:B12"/>
    <mergeCell ref="D11:D12"/>
    <mergeCell ref="I11:I12"/>
    <mergeCell ref="K11:K12"/>
    <mergeCell ref="A13:A14"/>
    <mergeCell ref="B13:B14"/>
    <mergeCell ref="E13:E14"/>
    <mergeCell ref="I13:I14"/>
    <mergeCell ref="K13:K14"/>
    <mergeCell ref="B2:M2"/>
    <mergeCell ref="A9:A10"/>
    <mergeCell ref="B9:B10"/>
    <mergeCell ref="C9:C10"/>
    <mergeCell ref="I9:I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25" workbookViewId="0">
      <selection activeCell="B30" sqref="B30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 t="s">
        <v>2</v>
      </c>
      <c r="K8" s="25" t="s">
        <v>3</v>
      </c>
      <c r="L8" s="24" t="s">
        <v>4</v>
      </c>
    </row>
    <row r="9" spans="1:15" ht="15.75" x14ac:dyDescent="0.25">
      <c r="A9" s="79">
        <v>1</v>
      </c>
      <c r="B9" s="80" t="s">
        <v>21</v>
      </c>
      <c r="C9" s="82"/>
      <c r="D9" s="26" t="s">
        <v>11</v>
      </c>
      <c r="E9" s="26" t="s">
        <v>18</v>
      </c>
      <c r="F9" s="26" t="s">
        <v>6</v>
      </c>
      <c r="G9" s="26" t="s">
        <v>61</v>
      </c>
      <c r="H9" s="30" t="s">
        <v>5</v>
      </c>
      <c r="I9" s="30" t="s">
        <v>17</v>
      </c>
      <c r="J9" s="83" t="s">
        <v>10</v>
      </c>
      <c r="K9" s="26"/>
      <c r="L9" s="85" t="s">
        <v>20</v>
      </c>
    </row>
    <row r="10" spans="1:15" ht="15.75" x14ac:dyDescent="0.25">
      <c r="A10" s="79"/>
      <c r="B10" s="81"/>
      <c r="C10" s="82"/>
      <c r="D10" s="26"/>
      <c r="E10" s="26"/>
      <c r="F10" s="26"/>
      <c r="G10" s="26"/>
      <c r="H10" s="30"/>
      <c r="I10" s="30"/>
      <c r="J10" s="84"/>
      <c r="K10" s="26"/>
      <c r="L10" s="86"/>
    </row>
    <row r="11" spans="1:15" ht="15.75" x14ac:dyDescent="0.25">
      <c r="A11" s="79">
        <v>2</v>
      </c>
      <c r="B11" s="80" t="s">
        <v>38</v>
      </c>
      <c r="C11" s="26" t="s">
        <v>5</v>
      </c>
      <c r="D11" s="82"/>
      <c r="E11" s="26" t="s">
        <v>18</v>
      </c>
      <c r="F11" s="26" t="s">
        <v>168</v>
      </c>
      <c r="G11" s="26" t="s">
        <v>240</v>
      </c>
      <c r="H11" s="30" t="s">
        <v>8</v>
      </c>
      <c r="I11" s="30" t="s">
        <v>61</v>
      </c>
      <c r="J11" s="83" t="s">
        <v>16</v>
      </c>
      <c r="K11" s="26" t="s">
        <v>241</v>
      </c>
      <c r="L11" s="85" t="s">
        <v>9</v>
      </c>
    </row>
    <row r="12" spans="1:15" ht="15.75" x14ac:dyDescent="0.25">
      <c r="A12" s="79"/>
      <c r="B12" s="81"/>
      <c r="C12" s="26"/>
      <c r="D12" s="82"/>
      <c r="E12" s="26"/>
      <c r="F12" s="26"/>
      <c r="G12" s="29" t="s">
        <v>241</v>
      </c>
      <c r="H12" s="26"/>
      <c r="I12" s="26"/>
      <c r="J12" s="84"/>
      <c r="K12" s="26"/>
      <c r="L12" s="86"/>
    </row>
    <row r="13" spans="1:15" ht="15.75" x14ac:dyDescent="0.25">
      <c r="A13" s="79">
        <v>3</v>
      </c>
      <c r="B13" s="80" t="s">
        <v>46</v>
      </c>
      <c r="C13" s="26" t="s">
        <v>12</v>
      </c>
      <c r="D13" s="26" t="s">
        <v>12</v>
      </c>
      <c r="E13" s="82"/>
      <c r="F13" s="26" t="s">
        <v>5</v>
      </c>
      <c r="G13" s="26" t="s">
        <v>191</v>
      </c>
      <c r="H13" s="26" t="s">
        <v>18</v>
      </c>
      <c r="I13" s="26" t="s">
        <v>8</v>
      </c>
      <c r="J13" s="83" t="s">
        <v>20</v>
      </c>
      <c r="K13" s="26" t="s">
        <v>166</v>
      </c>
      <c r="L13" s="85" t="s">
        <v>10</v>
      </c>
    </row>
    <row r="14" spans="1:15" ht="15.75" x14ac:dyDescent="0.25">
      <c r="A14" s="79"/>
      <c r="B14" s="81"/>
      <c r="C14" s="26"/>
      <c r="D14" s="26"/>
      <c r="E14" s="82"/>
      <c r="F14" s="29" t="s">
        <v>166</v>
      </c>
      <c r="G14" s="26"/>
      <c r="H14" s="26"/>
      <c r="I14" s="26"/>
      <c r="J14" s="84"/>
      <c r="K14" s="26"/>
      <c r="L14" s="86"/>
    </row>
    <row r="15" spans="1:15" ht="15.75" x14ac:dyDescent="0.25">
      <c r="A15" s="79">
        <v>4</v>
      </c>
      <c r="B15" s="80" t="s">
        <v>81</v>
      </c>
      <c r="C15" s="26" t="s">
        <v>22</v>
      </c>
      <c r="D15" s="26" t="s">
        <v>163</v>
      </c>
      <c r="E15" s="26" t="s">
        <v>11</v>
      </c>
      <c r="F15" s="82"/>
      <c r="G15" s="26" t="s">
        <v>191</v>
      </c>
      <c r="H15" s="26" t="s">
        <v>22</v>
      </c>
      <c r="I15" s="26" t="s">
        <v>23</v>
      </c>
      <c r="J15" s="83" t="s">
        <v>20</v>
      </c>
      <c r="K15" s="26" t="s">
        <v>160</v>
      </c>
      <c r="L15" s="85" t="s">
        <v>16</v>
      </c>
    </row>
    <row r="16" spans="1:15" ht="15.75" x14ac:dyDescent="0.25">
      <c r="A16" s="79"/>
      <c r="B16" s="81"/>
      <c r="C16" s="26"/>
      <c r="D16" s="26"/>
      <c r="E16" s="29" t="s">
        <v>160</v>
      </c>
      <c r="F16" s="82"/>
      <c r="G16" s="26"/>
      <c r="H16" s="26"/>
      <c r="I16" s="26"/>
      <c r="J16" s="84"/>
      <c r="K16" s="26"/>
      <c r="L16" s="86"/>
    </row>
    <row r="17" spans="1:12" ht="15.75" x14ac:dyDescent="0.25">
      <c r="A17" s="79">
        <v>5</v>
      </c>
      <c r="B17" s="80" t="s">
        <v>83</v>
      </c>
      <c r="C17" s="26" t="s">
        <v>85</v>
      </c>
      <c r="D17" s="26" t="s">
        <v>242</v>
      </c>
      <c r="E17" s="26" t="s">
        <v>17</v>
      </c>
      <c r="F17" s="26" t="s">
        <v>17</v>
      </c>
      <c r="G17" s="82"/>
      <c r="H17" s="30" t="s">
        <v>8</v>
      </c>
      <c r="I17" s="30" t="s">
        <v>23</v>
      </c>
      <c r="J17" s="83" t="s">
        <v>16</v>
      </c>
      <c r="K17" s="26" t="s">
        <v>33</v>
      </c>
      <c r="L17" s="85" t="s">
        <v>15</v>
      </c>
    </row>
    <row r="18" spans="1:12" ht="15.75" x14ac:dyDescent="0.25">
      <c r="A18" s="79"/>
      <c r="B18" s="81"/>
      <c r="C18" s="26"/>
      <c r="D18" s="29" t="s">
        <v>33</v>
      </c>
      <c r="E18" s="26"/>
      <c r="F18" s="26"/>
      <c r="G18" s="82"/>
      <c r="H18" s="30"/>
      <c r="I18" s="30"/>
      <c r="J18" s="84"/>
      <c r="K18" s="26"/>
      <c r="L18" s="86"/>
    </row>
    <row r="19" spans="1:12" ht="15.75" x14ac:dyDescent="0.25">
      <c r="A19" s="79">
        <v>6</v>
      </c>
      <c r="B19" s="80" t="s">
        <v>45</v>
      </c>
      <c r="C19" s="30" t="s">
        <v>11</v>
      </c>
      <c r="D19" s="26" t="s">
        <v>19</v>
      </c>
      <c r="E19" s="26" t="s">
        <v>12</v>
      </c>
      <c r="F19" s="26" t="s">
        <v>6</v>
      </c>
      <c r="G19" s="26" t="s">
        <v>19</v>
      </c>
      <c r="H19" s="82"/>
      <c r="I19" s="30" t="s">
        <v>22</v>
      </c>
      <c r="J19" s="83" t="s">
        <v>15</v>
      </c>
      <c r="K19" s="26"/>
      <c r="L19" s="85" t="s">
        <v>82</v>
      </c>
    </row>
    <row r="20" spans="1:12" ht="15.75" x14ac:dyDescent="0.25">
      <c r="A20" s="79"/>
      <c r="B20" s="81"/>
      <c r="C20" s="26"/>
      <c r="D20" s="26"/>
      <c r="E20" s="26"/>
      <c r="F20" s="26"/>
      <c r="G20" s="26"/>
      <c r="H20" s="82"/>
      <c r="I20" s="54"/>
      <c r="J20" s="84"/>
      <c r="K20" s="26"/>
      <c r="L20" s="86"/>
    </row>
    <row r="21" spans="1:12" ht="15.75" x14ac:dyDescent="0.25">
      <c r="A21" s="79">
        <v>7</v>
      </c>
      <c r="B21" s="80" t="s">
        <v>157</v>
      </c>
      <c r="C21" s="30" t="s">
        <v>191</v>
      </c>
      <c r="D21" s="26" t="s">
        <v>85</v>
      </c>
      <c r="E21" s="26" t="s">
        <v>19</v>
      </c>
      <c r="F21" s="26" t="s">
        <v>13</v>
      </c>
      <c r="G21" s="26" t="s">
        <v>13</v>
      </c>
      <c r="H21" s="30" t="s">
        <v>6</v>
      </c>
      <c r="I21" s="55"/>
      <c r="J21" s="83" t="s">
        <v>27</v>
      </c>
      <c r="K21" s="26"/>
      <c r="L21" s="85" t="s">
        <v>238</v>
      </c>
    </row>
    <row r="22" spans="1:12" ht="15.75" x14ac:dyDescent="0.25">
      <c r="A22" s="79"/>
      <c r="B22" s="81"/>
      <c r="C22" s="26"/>
      <c r="D22" s="26"/>
      <c r="E22" s="26"/>
      <c r="F22" s="26"/>
      <c r="G22" s="26"/>
      <c r="H22" s="26"/>
      <c r="I22" s="56"/>
      <c r="J22" s="84"/>
      <c r="K22" s="26"/>
      <c r="L22" s="86"/>
    </row>
    <row r="24" spans="1:12" x14ac:dyDescent="0.25">
      <c r="A24" t="s">
        <v>51</v>
      </c>
      <c r="B24" t="s">
        <v>248</v>
      </c>
    </row>
    <row r="25" spans="1:12" x14ac:dyDescent="0.25">
      <c r="A25" t="s">
        <v>52</v>
      </c>
      <c r="B25" t="s">
        <v>249</v>
      </c>
    </row>
    <row r="26" spans="1:12" s="36" customFormat="1" x14ac:dyDescent="0.25">
      <c r="A26" t="s">
        <v>53</v>
      </c>
      <c r="B26" s="32" t="s">
        <v>250</v>
      </c>
    </row>
    <row r="27" spans="1:12" s="36" customFormat="1" x14ac:dyDescent="0.25">
      <c r="A27" t="s">
        <v>54</v>
      </c>
      <c r="B27" s="32" t="s">
        <v>251</v>
      </c>
    </row>
    <row r="28" spans="1:12" s="38" customFormat="1" x14ac:dyDescent="0.25">
      <c r="A28" t="s">
        <v>55</v>
      </c>
      <c r="B28" s="53" t="s">
        <v>253</v>
      </c>
    </row>
    <row r="29" spans="1:12" s="38" customFormat="1" x14ac:dyDescent="0.25">
      <c r="A29" t="s">
        <v>239</v>
      </c>
      <c r="B29" s="53" t="s">
        <v>254</v>
      </c>
    </row>
    <row r="30" spans="1:12" s="38" customFormat="1" x14ac:dyDescent="0.25">
      <c r="A30" t="s">
        <v>252</v>
      </c>
      <c r="B30" s="53" t="s">
        <v>255</v>
      </c>
    </row>
    <row r="31" spans="1:12" s="38" customFormat="1" ht="14.25" x14ac:dyDescent="0.2"/>
    <row r="32" spans="1:12" s="38" customFormat="1" ht="30" x14ac:dyDescent="0.25">
      <c r="A32" s="40" t="s">
        <v>4</v>
      </c>
      <c r="B32" s="40" t="s">
        <v>223</v>
      </c>
      <c r="C32" s="88" t="s">
        <v>224</v>
      </c>
      <c r="D32" s="89"/>
      <c r="E32" s="15" t="s">
        <v>63</v>
      </c>
      <c r="F32" s="15" t="s">
        <v>64</v>
      </c>
      <c r="G32" s="15" t="s">
        <v>65</v>
      </c>
      <c r="H32" s="16" t="s">
        <v>66</v>
      </c>
      <c r="I32" s="70" t="s">
        <v>67</v>
      </c>
      <c r="J32" s="16" t="s">
        <v>68</v>
      </c>
    </row>
    <row r="33" spans="1:10" s="38" customFormat="1" ht="15.75" x14ac:dyDescent="0.25">
      <c r="A33" s="40">
        <v>1</v>
      </c>
      <c r="B33" s="67" t="s">
        <v>83</v>
      </c>
      <c r="C33" s="88" t="s">
        <v>44</v>
      </c>
      <c r="D33" s="89"/>
      <c r="E33" s="41">
        <v>5</v>
      </c>
      <c r="F33" s="41">
        <v>6</v>
      </c>
      <c r="G33" s="44" t="s">
        <v>243</v>
      </c>
      <c r="H33" s="19">
        <f>G33*0.75</f>
        <v>13.125</v>
      </c>
      <c r="I33" s="4">
        <f>E33/4</f>
        <v>1.25</v>
      </c>
      <c r="J33" s="19">
        <f>H33+I33</f>
        <v>14.375</v>
      </c>
    </row>
    <row r="34" spans="1:10" s="38" customFormat="1" ht="15.75" x14ac:dyDescent="0.25">
      <c r="A34" s="40">
        <v>2</v>
      </c>
      <c r="B34" s="67" t="s">
        <v>38</v>
      </c>
      <c r="C34" s="88" t="s">
        <v>44</v>
      </c>
      <c r="D34" s="89"/>
      <c r="E34" s="41">
        <v>5</v>
      </c>
      <c r="F34" s="41">
        <v>6</v>
      </c>
      <c r="G34" s="44" t="s">
        <v>244</v>
      </c>
      <c r="H34" s="19">
        <f t="shared" ref="H34:H39" si="0">G34*0.75</f>
        <v>9.6750000000000007</v>
      </c>
      <c r="I34" s="4">
        <f t="shared" ref="I34:I39" si="1">E34/4</f>
        <v>1.25</v>
      </c>
      <c r="J34" s="19">
        <f t="shared" ref="J34:J39" si="2">H34+I34</f>
        <v>10.925000000000001</v>
      </c>
    </row>
    <row r="35" spans="1:10" s="38" customFormat="1" ht="15.75" x14ac:dyDescent="0.25">
      <c r="A35" s="40">
        <v>3</v>
      </c>
      <c r="B35" s="67" t="s">
        <v>21</v>
      </c>
      <c r="C35" s="88" t="s">
        <v>227</v>
      </c>
      <c r="D35" s="89"/>
      <c r="E35" s="41">
        <v>4</v>
      </c>
      <c r="F35" s="41">
        <v>6</v>
      </c>
      <c r="G35" s="44" t="s">
        <v>232</v>
      </c>
      <c r="H35" s="19">
        <f t="shared" si="0"/>
        <v>6.75</v>
      </c>
      <c r="I35" s="4">
        <f t="shared" si="1"/>
        <v>1</v>
      </c>
      <c r="J35" s="19">
        <f t="shared" si="2"/>
        <v>7.75</v>
      </c>
    </row>
    <row r="36" spans="1:10" s="38" customFormat="1" ht="15.75" x14ac:dyDescent="0.25">
      <c r="A36" s="40">
        <v>4</v>
      </c>
      <c r="B36" s="67" t="s">
        <v>46</v>
      </c>
      <c r="C36" s="88" t="s">
        <v>44</v>
      </c>
      <c r="D36" s="89"/>
      <c r="E36" s="41">
        <v>3</v>
      </c>
      <c r="F36" s="41">
        <v>6</v>
      </c>
      <c r="G36" s="44" t="s">
        <v>245</v>
      </c>
      <c r="H36" s="19">
        <f t="shared" si="0"/>
        <v>4.2750000000000004</v>
      </c>
      <c r="I36" s="4">
        <f t="shared" si="1"/>
        <v>0.75</v>
      </c>
      <c r="J36" s="19">
        <f t="shared" si="2"/>
        <v>5.0250000000000004</v>
      </c>
    </row>
    <row r="37" spans="1:10" s="38" customFormat="1" ht="15.75" x14ac:dyDescent="0.25">
      <c r="A37" s="40">
        <v>5</v>
      </c>
      <c r="B37" s="67" t="s">
        <v>81</v>
      </c>
      <c r="C37" s="88" t="s">
        <v>44</v>
      </c>
      <c r="D37" s="89"/>
      <c r="E37" s="41">
        <v>3</v>
      </c>
      <c r="F37" s="41">
        <v>6</v>
      </c>
      <c r="G37" s="44" t="s">
        <v>246</v>
      </c>
      <c r="H37" s="19">
        <f t="shared" si="0"/>
        <v>2.4000000000000004</v>
      </c>
      <c r="I37" s="4">
        <f t="shared" si="1"/>
        <v>0.75</v>
      </c>
      <c r="J37" s="19">
        <f t="shared" si="2"/>
        <v>3.1500000000000004</v>
      </c>
    </row>
    <row r="38" spans="1:10" s="38" customFormat="1" ht="15.75" x14ac:dyDescent="0.25">
      <c r="A38" s="40">
        <v>6</v>
      </c>
      <c r="B38" s="67" t="s">
        <v>45</v>
      </c>
      <c r="C38" s="88" t="s">
        <v>44</v>
      </c>
      <c r="D38" s="89"/>
      <c r="E38" s="41">
        <v>1</v>
      </c>
      <c r="F38" s="41">
        <v>6</v>
      </c>
      <c r="G38" s="44" t="s">
        <v>247</v>
      </c>
      <c r="H38" s="19">
        <f t="shared" si="0"/>
        <v>1.0499999999999998</v>
      </c>
      <c r="I38" s="4">
        <f t="shared" si="1"/>
        <v>0.25</v>
      </c>
      <c r="J38" s="19">
        <f t="shared" si="2"/>
        <v>1.2999999999999998</v>
      </c>
    </row>
    <row r="39" spans="1:10" s="38" customFormat="1" ht="15.75" x14ac:dyDescent="0.25">
      <c r="A39" s="40">
        <v>7</v>
      </c>
      <c r="B39" s="66" t="s">
        <v>157</v>
      </c>
      <c r="C39" s="88" t="s">
        <v>227</v>
      </c>
      <c r="D39" s="89"/>
      <c r="E39" s="41">
        <v>0</v>
      </c>
      <c r="F39" s="41">
        <v>6</v>
      </c>
      <c r="G39" s="44" t="s">
        <v>15</v>
      </c>
      <c r="H39" s="19">
        <f t="shared" si="0"/>
        <v>0.75</v>
      </c>
      <c r="I39" s="4">
        <f t="shared" si="1"/>
        <v>0</v>
      </c>
      <c r="J39" s="19">
        <f t="shared" si="2"/>
        <v>0.75</v>
      </c>
    </row>
    <row r="42" spans="1:10" ht="15.75" x14ac:dyDescent="0.25">
      <c r="B42" s="46"/>
    </row>
    <row r="45" spans="1:10" ht="15.75" x14ac:dyDescent="0.25">
      <c r="B45" s="47"/>
    </row>
  </sheetData>
  <mergeCells count="43">
    <mergeCell ref="C38:D38"/>
    <mergeCell ref="C39:D39"/>
    <mergeCell ref="C33:D33"/>
    <mergeCell ref="C34:D34"/>
    <mergeCell ref="C35:D35"/>
    <mergeCell ref="C36:D36"/>
    <mergeCell ref="C37:D37"/>
    <mergeCell ref="A21:A22"/>
    <mergeCell ref="B21:B22"/>
    <mergeCell ref="J21:J22"/>
    <mergeCell ref="L21:L22"/>
    <mergeCell ref="C32:D32"/>
    <mergeCell ref="A19:A20"/>
    <mergeCell ref="B19:B20"/>
    <mergeCell ref="H19:H20"/>
    <mergeCell ref="J19:J20"/>
    <mergeCell ref="L19:L20"/>
    <mergeCell ref="A17:A18"/>
    <mergeCell ref="B17:B18"/>
    <mergeCell ref="G17:G18"/>
    <mergeCell ref="J17:J18"/>
    <mergeCell ref="L17:L18"/>
    <mergeCell ref="J11:J12"/>
    <mergeCell ref="L11:L12"/>
    <mergeCell ref="J13:J14"/>
    <mergeCell ref="L13:L14"/>
    <mergeCell ref="J15:J16"/>
    <mergeCell ref="L15:L16"/>
    <mergeCell ref="B2:M2"/>
    <mergeCell ref="A9:A10"/>
    <mergeCell ref="B9:B10"/>
    <mergeCell ref="C9:C10"/>
    <mergeCell ref="J9:J10"/>
    <mergeCell ref="L9:L10"/>
    <mergeCell ref="A13:A14"/>
    <mergeCell ref="B13:B14"/>
    <mergeCell ref="E13:E14"/>
    <mergeCell ref="A11:A12"/>
    <mergeCell ref="B11:B12"/>
    <mergeCell ref="D11:D12"/>
    <mergeCell ref="A15:A16"/>
    <mergeCell ref="B15:B16"/>
    <mergeCell ref="F15:F16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68" workbookViewId="0">
      <selection activeCell="A68" sqref="A1:XFD1048576"/>
    </sheetView>
  </sheetViews>
  <sheetFormatPr defaultRowHeight="15" x14ac:dyDescent="0.25"/>
  <cols>
    <col min="1" max="1" width="10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6" width="10.28515625" customWidth="1"/>
    <col min="7" max="7" width="8.8554687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74"/>
      <c r="B7" s="75"/>
      <c r="C7" s="77"/>
      <c r="D7" s="7"/>
      <c r="E7" s="7"/>
      <c r="F7" s="13"/>
      <c r="G7" s="13"/>
      <c r="H7" s="7"/>
      <c r="I7" s="72"/>
      <c r="J7" s="7"/>
      <c r="K7" s="72"/>
      <c r="L7" s="72"/>
    </row>
    <row r="8" spans="1:12" x14ac:dyDescent="0.25">
      <c r="A8" s="74"/>
      <c r="B8" s="76"/>
      <c r="C8" s="77"/>
      <c r="D8" s="7"/>
      <c r="E8" s="7"/>
      <c r="F8" s="13"/>
      <c r="G8" s="13"/>
      <c r="H8" s="7"/>
      <c r="I8" s="73"/>
      <c r="J8" s="7"/>
      <c r="K8" s="73"/>
      <c r="L8" s="73"/>
    </row>
    <row r="9" spans="1:12" x14ac:dyDescent="0.25">
      <c r="A9" s="74"/>
      <c r="B9" s="75"/>
      <c r="C9" s="7"/>
      <c r="D9" s="77"/>
      <c r="E9" s="7"/>
      <c r="F9" s="12"/>
      <c r="G9" s="13"/>
      <c r="H9" s="7"/>
      <c r="I9" s="72"/>
      <c r="J9" s="7"/>
      <c r="K9" s="72"/>
      <c r="L9" s="72"/>
    </row>
    <row r="10" spans="1:12" x14ac:dyDescent="0.25">
      <c r="A10" s="74"/>
      <c r="B10" s="76"/>
      <c r="C10" s="7"/>
      <c r="D10" s="77"/>
      <c r="E10" s="7"/>
      <c r="F10" s="12"/>
      <c r="G10" s="13"/>
      <c r="H10" s="7"/>
      <c r="I10" s="73"/>
      <c r="J10" s="7"/>
      <c r="K10" s="73"/>
      <c r="L10" s="73"/>
    </row>
    <row r="11" spans="1:12" x14ac:dyDescent="0.25">
      <c r="A11" s="74"/>
      <c r="B11" s="76"/>
      <c r="C11" s="7"/>
      <c r="D11" s="7"/>
      <c r="E11" s="77"/>
      <c r="F11" s="13"/>
      <c r="G11" s="12"/>
      <c r="H11" s="7"/>
      <c r="I11" s="72"/>
      <c r="J11" s="7"/>
      <c r="K11" s="72"/>
      <c r="L11" s="72"/>
    </row>
    <row r="12" spans="1:12" x14ac:dyDescent="0.25">
      <c r="A12" s="74"/>
      <c r="B12" s="76"/>
      <c r="C12" s="7"/>
      <c r="D12" s="7"/>
      <c r="E12" s="77"/>
      <c r="F12" s="13"/>
      <c r="G12" s="12"/>
      <c r="H12" s="7"/>
      <c r="I12" s="73"/>
      <c r="J12" s="7"/>
      <c r="K12" s="73"/>
      <c r="L12" s="73"/>
    </row>
    <row r="13" spans="1:12" x14ac:dyDescent="0.25">
      <c r="A13" s="74"/>
      <c r="B13" s="76"/>
      <c r="C13" s="13"/>
      <c r="D13" s="12"/>
      <c r="E13" s="13"/>
      <c r="F13" s="77"/>
      <c r="G13" s="7"/>
      <c r="H13" s="7"/>
      <c r="I13" s="72"/>
      <c r="J13" s="7"/>
      <c r="K13" s="72"/>
      <c r="L13" s="72"/>
    </row>
    <row r="14" spans="1:12" x14ac:dyDescent="0.25">
      <c r="A14" s="74"/>
      <c r="B14" s="76"/>
      <c r="C14" s="13"/>
      <c r="D14" s="12"/>
      <c r="E14" s="13"/>
      <c r="F14" s="77"/>
      <c r="G14" s="7"/>
      <c r="H14" s="7"/>
      <c r="I14" s="73"/>
      <c r="J14" s="7"/>
      <c r="K14" s="73"/>
      <c r="L14" s="73"/>
    </row>
    <row r="15" spans="1:12" x14ac:dyDescent="0.25">
      <c r="A15" s="74"/>
      <c r="B15" s="75"/>
      <c r="C15" s="13"/>
      <c r="D15" s="13"/>
      <c r="E15" s="12"/>
      <c r="F15" s="7"/>
      <c r="G15" s="77"/>
      <c r="H15" s="7"/>
      <c r="I15" s="72"/>
      <c r="J15" s="7"/>
      <c r="K15" s="72"/>
      <c r="L15" s="72"/>
    </row>
    <row r="16" spans="1:12" x14ac:dyDescent="0.25">
      <c r="A16" s="74"/>
      <c r="B16" s="76"/>
      <c r="C16" s="13"/>
      <c r="D16" s="13"/>
      <c r="E16" s="12"/>
      <c r="F16" s="7"/>
      <c r="G16" s="77"/>
      <c r="H16" s="7"/>
      <c r="I16" s="73"/>
      <c r="J16" s="7"/>
      <c r="K16" s="73"/>
      <c r="L16" s="73"/>
    </row>
    <row r="17" spans="1:12" x14ac:dyDescent="0.25">
      <c r="A17" s="74"/>
      <c r="B17" s="76"/>
      <c r="C17" s="7"/>
      <c r="D17" s="7"/>
      <c r="E17" s="7"/>
      <c r="F17" s="7"/>
      <c r="G17" s="7"/>
      <c r="H17" s="77"/>
      <c r="I17" s="72"/>
      <c r="J17" s="7"/>
      <c r="K17" s="72"/>
      <c r="L17" s="72"/>
    </row>
    <row r="18" spans="1:12" x14ac:dyDescent="0.25">
      <c r="A18" s="74"/>
      <c r="B18" s="76"/>
      <c r="C18" s="7"/>
      <c r="D18" s="7"/>
      <c r="E18" s="7"/>
      <c r="F18" s="7"/>
      <c r="G18" s="7"/>
      <c r="H18" s="77"/>
      <c r="I18" s="73"/>
      <c r="J18" s="7"/>
      <c r="K18" s="73"/>
      <c r="L18" s="73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74"/>
      <c r="B33" s="76"/>
      <c r="C33" s="77"/>
      <c r="D33" s="7"/>
      <c r="E33" s="13"/>
      <c r="F33" s="7"/>
      <c r="G33" s="7"/>
      <c r="H33" s="7"/>
      <c r="I33" s="72"/>
      <c r="J33" s="7"/>
      <c r="K33" s="72"/>
      <c r="L33" s="72"/>
    </row>
    <row r="34" spans="1:12" x14ac:dyDescent="0.25">
      <c r="A34" s="74"/>
      <c r="B34" s="76"/>
      <c r="C34" s="77"/>
      <c r="D34" s="13"/>
      <c r="E34" s="13"/>
      <c r="F34" s="7"/>
      <c r="G34" s="7"/>
      <c r="H34" s="7"/>
      <c r="I34" s="73"/>
      <c r="J34" s="7"/>
      <c r="K34" s="73"/>
      <c r="L34" s="73"/>
    </row>
    <row r="35" spans="1:12" x14ac:dyDescent="0.25">
      <c r="A35" s="74"/>
      <c r="B35" s="75"/>
      <c r="C35" s="7"/>
      <c r="D35" s="77"/>
      <c r="E35" s="7"/>
      <c r="F35" s="7"/>
      <c r="G35" s="7"/>
      <c r="H35" s="7"/>
      <c r="I35" s="72"/>
      <c r="J35" s="7"/>
      <c r="K35" s="72"/>
      <c r="L35" s="72"/>
    </row>
    <row r="36" spans="1:12" x14ac:dyDescent="0.25">
      <c r="A36" s="74"/>
      <c r="B36" s="76"/>
      <c r="C36" s="13"/>
      <c r="D36" s="77"/>
      <c r="E36" s="7"/>
      <c r="F36" s="7"/>
      <c r="G36" s="7"/>
      <c r="H36" s="7"/>
      <c r="I36" s="73"/>
      <c r="J36" s="7"/>
      <c r="K36" s="73"/>
      <c r="L36" s="73"/>
    </row>
    <row r="37" spans="1:12" x14ac:dyDescent="0.25">
      <c r="A37" s="74"/>
      <c r="B37" s="75"/>
      <c r="C37" s="13"/>
      <c r="D37" s="7"/>
      <c r="E37" s="77"/>
      <c r="F37" s="7"/>
      <c r="G37" s="7"/>
      <c r="H37" s="7"/>
      <c r="I37" s="72"/>
      <c r="J37" s="7"/>
      <c r="K37" s="72"/>
      <c r="L37" s="72"/>
    </row>
    <row r="38" spans="1:12" x14ac:dyDescent="0.25">
      <c r="A38" s="74"/>
      <c r="B38" s="76"/>
      <c r="C38" s="13"/>
      <c r="D38" s="7"/>
      <c r="E38" s="77"/>
      <c r="F38" s="13"/>
      <c r="G38" s="7"/>
      <c r="H38" s="13"/>
      <c r="I38" s="73"/>
      <c r="J38" s="7"/>
      <c r="K38" s="73"/>
      <c r="L38" s="73"/>
    </row>
    <row r="39" spans="1:12" x14ac:dyDescent="0.25">
      <c r="A39" s="74"/>
      <c r="B39" s="75"/>
      <c r="C39" s="13"/>
      <c r="D39" s="7"/>
      <c r="E39" s="7"/>
      <c r="F39" s="77"/>
      <c r="G39" s="13"/>
      <c r="H39" s="7"/>
      <c r="I39" s="72"/>
      <c r="J39" s="7"/>
      <c r="K39" s="72"/>
      <c r="L39" s="72"/>
    </row>
    <row r="40" spans="1:12" x14ac:dyDescent="0.25">
      <c r="A40" s="74"/>
      <c r="B40" s="76"/>
      <c r="C40" s="7"/>
      <c r="D40" s="7"/>
      <c r="E40" s="13"/>
      <c r="F40" s="77"/>
      <c r="G40" s="13"/>
      <c r="H40" s="13"/>
      <c r="I40" s="73"/>
      <c r="J40" s="7"/>
      <c r="K40" s="73"/>
      <c r="L40" s="73"/>
    </row>
    <row r="41" spans="1:12" x14ac:dyDescent="0.25">
      <c r="A41" s="74"/>
      <c r="B41" s="76"/>
      <c r="C41" s="7"/>
      <c r="D41" s="7"/>
      <c r="E41" s="7"/>
      <c r="F41" s="13"/>
      <c r="G41" s="77"/>
      <c r="H41" s="7"/>
      <c r="I41" s="72"/>
      <c r="J41" s="7"/>
      <c r="K41" s="72"/>
      <c r="L41" s="72"/>
    </row>
    <row r="42" spans="1:12" x14ac:dyDescent="0.25">
      <c r="A42" s="74"/>
      <c r="B42" s="76"/>
      <c r="C42" s="7"/>
      <c r="D42" s="7"/>
      <c r="E42" s="7"/>
      <c r="F42" s="13"/>
      <c r="G42" s="77"/>
      <c r="H42" s="7"/>
      <c r="I42" s="73"/>
      <c r="J42" s="7"/>
      <c r="K42" s="73"/>
      <c r="L42" s="73"/>
    </row>
    <row r="43" spans="1:12" x14ac:dyDescent="0.25">
      <c r="A43" s="74"/>
      <c r="B43" s="76"/>
      <c r="C43" s="7"/>
      <c r="D43" s="7"/>
      <c r="E43" s="7"/>
      <c r="F43" s="7"/>
      <c r="G43" s="7"/>
      <c r="H43" s="77"/>
      <c r="I43" s="72"/>
      <c r="J43" s="7"/>
      <c r="K43" s="72"/>
      <c r="L43" s="72"/>
    </row>
    <row r="44" spans="1:12" x14ac:dyDescent="0.25">
      <c r="A44" s="74"/>
      <c r="B44" s="76"/>
      <c r="C44" s="7"/>
      <c r="D44" s="7"/>
      <c r="E44" s="13"/>
      <c r="F44" s="13"/>
      <c r="G44" s="7"/>
      <c r="H44" s="77"/>
      <c r="I44" s="73"/>
      <c r="J44" s="7"/>
      <c r="K44" s="73"/>
      <c r="L44" s="73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48"/>
      <c r="C63" s="48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59.25" customHeight="1" x14ac:dyDescent="0.25">
      <c r="A74" s="40"/>
      <c r="B74" s="40"/>
      <c r="C74" s="88"/>
      <c r="D74" s="89"/>
      <c r="E74" s="49"/>
      <c r="F74" s="42"/>
      <c r="G74" s="40"/>
      <c r="H74" s="40"/>
      <c r="I74" s="88"/>
      <c r="J74" s="89"/>
      <c r="K74" s="43"/>
    </row>
    <row r="75" spans="1:11" s="14" customFormat="1" ht="15.75" x14ac:dyDescent="0.25">
      <c r="A75" s="40"/>
      <c r="B75" s="40"/>
      <c r="C75" s="88"/>
      <c r="D75" s="89"/>
      <c r="E75" s="41"/>
      <c r="F75" s="41"/>
      <c r="G75" s="44"/>
      <c r="H75" s="44"/>
      <c r="I75" s="90"/>
      <c r="J75" s="89"/>
      <c r="K75" s="40"/>
    </row>
    <row r="76" spans="1:11" s="14" customFormat="1" ht="15.75" x14ac:dyDescent="0.25">
      <c r="A76" s="40"/>
      <c r="B76" s="40"/>
      <c r="C76" s="88"/>
      <c r="D76" s="89"/>
      <c r="E76" s="41"/>
      <c r="F76" s="41"/>
      <c r="G76" s="44"/>
      <c r="H76" s="44"/>
      <c r="I76" s="90"/>
      <c r="J76" s="89"/>
      <c r="K76" s="40"/>
    </row>
    <row r="77" spans="1:11" ht="15.75" x14ac:dyDescent="0.25">
      <c r="A77" s="40"/>
      <c r="B77" s="40"/>
      <c r="C77" s="88"/>
      <c r="D77" s="89"/>
      <c r="E77" s="41"/>
      <c r="F77" s="41"/>
      <c r="G77" s="44"/>
      <c r="H77" s="44"/>
      <c r="I77" s="90"/>
      <c r="J77" s="89"/>
      <c r="K77" s="40"/>
    </row>
    <row r="78" spans="1:11" ht="15.75" x14ac:dyDescent="0.25">
      <c r="A78" s="40"/>
      <c r="B78" s="40"/>
      <c r="C78" s="88"/>
      <c r="D78" s="89"/>
      <c r="E78" s="41"/>
      <c r="F78" s="41"/>
      <c r="G78" s="44"/>
      <c r="H78" s="44"/>
      <c r="I78" s="90"/>
      <c r="J78" s="89"/>
      <c r="K78" s="40"/>
    </row>
    <row r="79" spans="1:11" ht="15.75" x14ac:dyDescent="0.25">
      <c r="A79" s="40"/>
      <c r="B79" s="40"/>
      <c r="C79" s="88"/>
      <c r="D79" s="89"/>
      <c r="E79" s="41"/>
      <c r="F79" s="41"/>
      <c r="G79" s="44"/>
      <c r="H79" s="44"/>
      <c r="I79" s="90"/>
      <c r="J79" s="89"/>
      <c r="K79" s="40"/>
    </row>
    <row r="80" spans="1:11" ht="15.75" x14ac:dyDescent="0.25">
      <c r="A80" s="40"/>
      <c r="B80" s="40"/>
      <c r="C80" s="88"/>
      <c r="D80" s="89"/>
      <c r="E80" s="41"/>
      <c r="F80" s="41"/>
      <c r="G80" s="44"/>
      <c r="H80" s="44"/>
      <c r="I80" s="90"/>
      <c r="J80" s="89"/>
      <c r="K80" s="40"/>
    </row>
    <row r="81" spans="1:11" ht="15.75" x14ac:dyDescent="0.25">
      <c r="A81" s="40"/>
      <c r="B81" s="40"/>
      <c r="C81" s="88"/>
      <c r="D81" s="89"/>
      <c r="E81" s="41"/>
      <c r="F81" s="41"/>
      <c r="G81" s="44"/>
      <c r="H81" s="44"/>
      <c r="I81" s="90"/>
      <c r="J81" s="89"/>
      <c r="K81" s="40"/>
    </row>
    <row r="82" spans="1:11" ht="15.75" x14ac:dyDescent="0.25">
      <c r="A82" s="40"/>
      <c r="B82" s="40"/>
      <c r="C82" s="91"/>
      <c r="D82" s="74"/>
      <c r="E82" s="41"/>
      <c r="F82" s="41"/>
      <c r="G82" s="44"/>
      <c r="H82" s="44"/>
      <c r="I82" s="90"/>
      <c r="J82" s="89"/>
      <c r="K82" s="40"/>
    </row>
    <row r="83" spans="1:11" ht="15.75" x14ac:dyDescent="0.25">
      <c r="A83" s="4"/>
      <c r="B83" s="4"/>
      <c r="C83" s="91"/>
      <c r="D83" s="74"/>
      <c r="E83" s="41"/>
      <c r="F83" s="4"/>
      <c r="G83" s="15"/>
      <c r="H83" s="44"/>
      <c r="I83" s="90"/>
      <c r="J83" s="89"/>
      <c r="K83" s="4"/>
    </row>
    <row r="84" spans="1:11" ht="15.75" x14ac:dyDescent="0.25">
      <c r="A84" s="4"/>
      <c r="B84" s="4"/>
      <c r="C84" s="91"/>
      <c r="D84" s="74"/>
      <c r="E84" s="41"/>
      <c r="F84" s="4"/>
      <c r="G84" s="15"/>
      <c r="H84" s="44"/>
      <c r="I84" s="90"/>
      <c r="J84" s="89"/>
      <c r="K84" s="4"/>
    </row>
  </sheetData>
  <mergeCells count="94">
    <mergeCell ref="I83:J83"/>
    <mergeCell ref="I84:J84"/>
    <mergeCell ref="C80:D80"/>
    <mergeCell ref="I80:J80"/>
    <mergeCell ref="C81:D81"/>
    <mergeCell ref="I81:J81"/>
    <mergeCell ref="C82:D82"/>
    <mergeCell ref="I82:J82"/>
    <mergeCell ref="C83:D83"/>
    <mergeCell ref="C84:D84"/>
    <mergeCell ref="C77:D77"/>
    <mergeCell ref="I77:J77"/>
    <mergeCell ref="C78:D78"/>
    <mergeCell ref="I78:J78"/>
    <mergeCell ref="C79:D79"/>
    <mergeCell ref="I79:J79"/>
    <mergeCell ref="C74:D74"/>
    <mergeCell ref="I74:J74"/>
    <mergeCell ref="C75:D75"/>
    <mergeCell ref="I75:J75"/>
    <mergeCell ref="C76:D76"/>
    <mergeCell ref="I76:J76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5" zoomScaleNormal="100" workbookViewId="0">
      <selection activeCell="A85" sqref="A1:XFD1048576"/>
    </sheetView>
  </sheetViews>
  <sheetFormatPr defaultRowHeight="15" x14ac:dyDescent="0.25"/>
  <cols>
    <col min="1" max="1" width="11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74"/>
      <c r="B7" s="75"/>
      <c r="C7" s="77"/>
      <c r="D7" s="7"/>
      <c r="E7" s="7"/>
      <c r="F7" s="13"/>
      <c r="G7" s="13"/>
      <c r="H7" s="7"/>
      <c r="I7" s="72"/>
      <c r="J7" s="7"/>
      <c r="K7" s="72"/>
      <c r="L7" s="72"/>
    </row>
    <row r="8" spans="1:12" x14ac:dyDescent="0.25">
      <c r="A8" s="74"/>
      <c r="B8" s="76"/>
      <c r="C8" s="77"/>
      <c r="D8" s="7"/>
      <c r="E8" s="7"/>
      <c r="F8" s="13"/>
      <c r="G8" s="13"/>
      <c r="H8" s="7"/>
      <c r="I8" s="73"/>
      <c r="J8" s="7"/>
      <c r="K8" s="73"/>
      <c r="L8" s="73"/>
    </row>
    <row r="9" spans="1:12" x14ac:dyDescent="0.25">
      <c r="A9" s="74"/>
      <c r="B9" s="75"/>
      <c r="C9" s="7"/>
      <c r="D9" s="77"/>
      <c r="E9" s="7"/>
      <c r="F9" s="13"/>
      <c r="G9" s="13"/>
      <c r="H9" s="7"/>
      <c r="I9" s="72"/>
      <c r="J9" s="7"/>
      <c r="K9" s="72"/>
      <c r="L9" s="72"/>
    </row>
    <row r="10" spans="1:12" x14ac:dyDescent="0.25">
      <c r="A10" s="74"/>
      <c r="B10" s="76"/>
      <c r="C10" s="7"/>
      <c r="D10" s="77"/>
      <c r="E10" s="7"/>
      <c r="F10" s="13"/>
      <c r="G10" s="13"/>
      <c r="H10" s="7"/>
      <c r="I10" s="73"/>
      <c r="J10" s="7"/>
      <c r="K10" s="73"/>
      <c r="L10" s="73"/>
    </row>
    <row r="11" spans="1:12" x14ac:dyDescent="0.25">
      <c r="A11" s="74"/>
      <c r="B11" s="76"/>
      <c r="C11" s="7"/>
      <c r="D11" s="7"/>
      <c r="E11" s="77"/>
      <c r="F11" s="13"/>
      <c r="G11" s="13"/>
      <c r="H11" s="7"/>
      <c r="I11" s="72"/>
      <c r="J11" s="7"/>
      <c r="K11" s="72"/>
      <c r="L11" s="72"/>
    </row>
    <row r="12" spans="1:12" x14ac:dyDescent="0.25">
      <c r="A12" s="74"/>
      <c r="B12" s="76"/>
      <c r="C12" s="7"/>
      <c r="D12" s="7"/>
      <c r="E12" s="77"/>
      <c r="F12" s="13"/>
      <c r="G12" s="13"/>
      <c r="H12" s="7"/>
      <c r="I12" s="73"/>
      <c r="J12" s="7"/>
      <c r="K12" s="73"/>
      <c r="L12" s="73"/>
    </row>
    <row r="13" spans="1:12" x14ac:dyDescent="0.25">
      <c r="A13" s="74"/>
      <c r="B13" s="76"/>
      <c r="C13" s="13"/>
      <c r="D13" s="13"/>
      <c r="E13" s="13"/>
      <c r="F13" s="77"/>
      <c r="G13" s="7"/>
      <c r="H13" s="7"/>
      <c r="I13" s="72"/>
      <c r="J13" s="7"/>
      <c r="K13" s="72"/>
      <c r="L13" s="72"/>
    </row>
    <row r="14" spans="1:12" x14ac:dyDescent="0.25">
      <c r="A14" s="74"/>
      <c r="B14" s="76"/>
      <c r="C14" s="13"/>
      <c r="D14" s="13"/>
      <c r="E14" s="13"/>
      <c r="F14" s="77"/>
      <c r="G14" s="7"/>
      <c r="H14" s="7"/>
      <c r="I14" s="73"/>
      <c r="J14" s="7"/>
      <c r="K14" s="73"/>
      <c r="L14" s="73"/>
    </row>
    <row r="15" spans="1:12" x14ac:dyDescent="0.25">
      <c r="A15" s="74"/>
      <c r="B15" s="75"/>
      <c r="C15" s="13"/>
      <c r="D15" s="13"/>
      <c r="E15" s="13"/>
      <c r="F15" s="7"/>
      <c r="G15" s="77"/>
      <c r="H15" s="7"/>
      <c r="I15" s="72"/>
      <c r="J15" s="7"/>
      <c r="K15" s="72"/>
      <c r="L15" s="72"/>
    </row>
    <row r="16" spans="1:12" x14ac:dyDescent="0.25">
      <c r="A16" s="74"/>
      <c r="B16" s="76"/>
      <c r="C16" s="13"/>
      <c r="D16" s="13"/>
      <c r="E16" s="13"/>
      <c r="F16" s="7"/>
      <c r="G16" s="77"/>
      <c r="H16" s="7"/>
      <c r="I16" s="73"/>
      <c r="J16" s="7"/>
      <c r="K16" s="73"/>
      <c r="L16" s="73"/>
    </row>
    <row r="17" spans="1:12" x14ac:dyDescent="0.25">
      <c r="A17" s="74"/>
      <c r="B17" s="76"/>
      <c r="C17" s="7"/>
      <c r="D17" s="7"/>
      <c r="E17" s="7"/>
      <c r="F17" s="7"/>
      <c r="G17" s="7"/>
      <c r="H17" s="77"/>
      <c r="I17" s="72"/>
      <c r="J17" s="7"/>
      <c r="K17" s="72"/>
      <c r="L17" s="72"/>
    </row>
    <row r="18" spans="1:12" x14ac:dyDescent="0.25">
      <c r="A18" s="74"/>
      <c r="B18" s="76"/>
      <c r="C18" s="7"/>
      <c r="D18" s="7"/>
      <c r="E18" s="7"/>
      <c r="F18" s="7"/>
      <c r="G18" s="7"/>
      <c r="H18" s="77"/>
      <c r="I18" s="73"/>
      <c r="J18" s="7"/>
      <c r="K18" s="73"/>
      <c r="L18" s="73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74"/>
      <c r="B33" s="76"/>
      <c r="C33" s="77"/>
      <c r="D33" s="7"/>
      <c r="E33" s="13"/>
      <c r="F33" s="7"/>
      <c r="G33" s="7"/>
      <c r="H33" s="7"/>
      <c r="I33" s="72"/>
      <c r="J33" s="7"/>
      <c r="K33" s="72"/>
      <c r="L33" s="72"/>
    </row>
    <row r="34" spans="1:12" x14ac:dyDescent="0.25">
      <c r="A34" s="74"/>
      <c r="B34" s="76"/>
      <c r="C34" s="77"/>
      <c r="D34" s="13"/>
      <c r="E34" s="13"/>
      <c r="F34" s="7"/>
      <c r="G34" s="7"/>
      <c r="H34" s="7"/>
      <c r="I34" s="73"/>
      <c r="J34" s="7"/>
      <c r="K34" s="73"/>
      <c r="L34" s="73"/>
    </row>
    <row r="35" spans="1:12" x14ac:dyDescent="0.25">
      <c r="A35" s="74"/>
      <c r="B35" s="75"/>
      <c r="C35" s="7"/>
      <c r="D35" s="77"/>
      <c r="E35" s="7"/>
      <c r="F35" s="7"/>
      <c r="G35" s="7"/>
      <c r="H35" s="7"/>
      <c r="I35" s="72"/>
      <c r="J35" s="7"/>
      <c r="K35" s="72"/>
      <c r="L35" s="72"/>
    </row>
    <row r="36" spans="1:12" x14ac:dyDescent="0.25">
      <c r="A36" s="74"/>
      <c r="B36" s="76"/>
      <c r="C36" s="13"/>
      <c r="D36" s="77"/>
      <c r="E36" s="7"/>
      <c r="F36" s="7"/>
      <c r="G36" s="7"/>
      <c r="H36" s="7"/>
      <c r="I36" s="73"/>
      <c r="J36" s="7"/>
      <c r="K36" s="73"/>
      <c r="L36" s="73"/>
    </row>
    <row r="37" spans="1:12" x14ac:dyDescent="0.25">
      <c r="A37" s="74"/>
      <c r="B37" s="75"/>
      <c r="C37" s="13"/>
      <c r="D37" s="7"/>
      <c r="E37" s="77"/>
      <c r="F37" s="7"/>
      <c r="G37" s="7"/>
      <c r="H37" s="7"/>
      <c r="I37" s="72"/>
      <c r="J37" s="7"/>
      <c r="K37" s="72"/>
      <c r="L37" s="72"/>
    </row>
    <row r="38" spans="1:12" x14ac:dyDescent="0.25">
      <c r="A38" s="74"/>
      <c r="B38" s="76"/>
      <c r="C38" s="13"/>
      <c r="D38" s="7"/>
      <c r="E38" s="77"/>
      <c r="F38" s="13"/>
      <c r="G38" s="7"/>
      <c r="H38" s="13"/>
      <c r="I38" s="73"/>
      <c r="J38" s="7"/>
      <c r="K38" s="73"/>
      <c r="L38" s="73"/>
    </row>
    <row r="39" spans="1:12" x14ac:dyDescent="0.25">
      <c r="A39" s="74"/>
      <c r="B39" s="75"/>
      <c r="C39" s="13"/>
      <c r="D39" s="7"/>
      <c r="E39" s="7"/>
      <c r="F39" s="77"/>
      <c r="G39" s="13"/>
      <c r="H39" s="7"/>
      <c r="I39" s="72"/>
      <c r="J39" s="7"/>
      <c r="K39" s="72"/>
      <c r="L39" s="72"/>
    </row>
    <row r="40" spans="1:12" x14ac:dyDescent="0.25">
      <c r="A40" s="74"/>
      <c r="B40" s="76"/>
      <c r="C40" s="7"/>
      <c r="D40" s="7"/>
      <c r="E40" s="13"/>
      <c r="F40" s="77"/>
      <c r="G40" s="13"/>
      <c r="H40" s="13"/>
      <c r="I40" s="73"/>
      <c r="J40" s="7"/>
      <c r="K40" s="73"/>
      <c r="L40" s="73"/>
    </row>
    <row r="41" spans="1:12" x14ac:dyDescent="0.25">
      <c r="A41" s="74"/>
      <c r="B41" s="76"/>
      <c r="C41" s="7"/>
      <c r="D41" s="7"/>
      <c r="E41" s="7"/>
      <c r="F41" s="13"/>
      <c r="G41" s="77"/>
      <c r="H41" s="7"/>
      <c r="I41" s="72"/>
      <c r="J41" s="7"/>
      <c r="K41" s="72"/>
      <c r="L41" s="72"/>
    </row>
    <row r="42" spans="1:12" x14ac:dyDescent="0.25">
      <c r="A42" s="74"/>
      <c r="B42" s="76"/>
      <c r="C42" s="7"/>
      <c r="D42" s="7"/>
      <c r="E42" s="7"/>
      <c r="F42" s="13"/>
      <c r="G42" s="77"/>
      <c r="H42" s="7"/>
      <c r="I42" s="73"/>
      <c r="J42" s="7"/>
      <c r="K42" s="73"/>
      <c r="L42" s="73"/>
    </row>
    <row r="43" spans="1:12" x14ac:dyDescent="0.25">
      <c r="A43" s="74"/>
      <c r="B43" s="76"/>
      <c r="C43" s="7"/>
      <c r="D43" s="7"/>
      <c r="E43" s="7"/>
      <c r="F43" s="7"/>
      <c r="G43" s="7"/>
      <c r="H43" s="77"/>
      <c r="I43" s="72"/>
      <c r="J43" s="7"/>
      <c r="K43" s="72"/>
      <c r="L43" s="72"/>
    </row>
    <row r="44" spans="1:12" x14ac:dyDescent="0.25">
      <c r="A44" s="74"/>
      <c r="B44" s="76"/>
      <c r="C44" s="7"/>
      <c r="D44" s="7"/>
      <c r="E44" s="13"/>
      <c r="F44" s="13"/>
      <c r="G44" s="7"/>
      <c r="H44" s="77"/>
      <c r="I44" s="73"/>
      <c r="J44" s="7"/>
      <c r="K44" s="73"/>
      <c r="L44" s="73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53"/>
      <c r="C63" s="53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59.25" customHeight="1" x14ac:dyDescent="0.25">
      <c r="A78" s="40"/>
      <c r="B78" s="40"/>
      <c r="C78" s="88"/>
      <c r="D78" s="89"/>
      <c r="E78" s="49"/>
      <c r="F78" s="42"/>
      <c r="G78" s="40"/>
      <c r="H78" s="40"/>
      <c r="I78" s="88"/>
      <c r="J78" s="89"/>
      <c r="K78" s="43"/>
    </row>
    <row r="79" spans="1:11" s="14" customFormat="1" ht="15.75" x14ac:dyDescent="0.25">
      <c r="A79" s="40"/>
      <c r="B79" s="40"/>
      <c r="C79" s="88"/>
      <c r="D79" s="89"/>
      <c r="E79" s="41"/>
      <c r="F79" s="41"/>
      <c r="G79" s="44"/>
      <c r="H79" s="44"/>
      <c r="I79" s="90"/>
      <c r="J79" s="89"/>
      <c r="K79" s="40"/>
    </row>
    <row r="80" spans="1:11" s="14" customFormat="1" ht="15.75" x14ac:dyDescent="0.25">
      <c r="A80" s="40"/>
      <c r="B80" s="40"/>
      <c r="C80" s="88"/>
      <c r="D80" s="89"/>
      <c r="E80" s="41"/>
      <c r="F80" s="41"/>
      <c r="G80" s="44"/>
      <c r="H80" s="44"/>
      <c r="I80" s="92"/>
      <c r="J80" s="93"/>
      <c r="K80" s="40"/>
    </row>
    <row r="81" spans="1:11" ht="15.75" x14ac:dyDescent="0.25">
      <c r="A81" s="40"/>
      <c r="B81" s="40"/>
      <c r="C81" s="88"/>
      <c r="D81" s="93"/>
      <c r="E81" s="41"/>
      <c r="F81" s="41"/>
      <c r="G81" s="44"/>
      <c r="H81" s="44"/>
      <c r="I81" s="92"/>
      <c r="J81" s="93"/>
      <c r="K81" s="40"/>
    </row>
    <row r="82" spans="1:11" ht="15.75" x14ac:dyDescent="0.25">
      <c r="A82" s="40"/>
      <c r="B82" s="40"/>
      <c r="C82" s="88"/>
      <c r="D82" s="93"/>
      <c r="E82" s="41"/>
      <c r="F82" s="41"/>
      <c r="G82" s="44"/>
      <c r="H82" s="44"/>
      <c r="I82" s="92"/>
      <c r="J82" s="93"/>
      <c r="K82" s="40"/>
    </row>
    <row r="83" spans="1:11" ht="15.75" x14ac:dyDescent="0.25">
      <c r="A83" s="40"/>
      <c r="B83" s="40"/>
      <c r="C83" s="88"/>
      <c r="D83" s="93"/>
      <c r="E83" s="41"/>
      <c r="F83" s="41"/>
      <c r="G83" s="44"/>
      <c r="H83" s="44"/>
      <c r="I83" s="92"/>
      <c r="J83" s="93"/>
      <c r="K83" s="40"/>
    </row>
    <row r="84" spans="1:11" ht="15.75" x14ac:dyDescent="0.25">
      <c r="A84" s="40"/>
      <c r="B84" s="40"/>
      <c r="C84" s="88"/>
      <c r="D84" s="93"/>
      <c r="E84" s="41"/>
      <c r="F84" s="41"/>
      <c r="G84" s="44"/>
      <c r="H84" s="44"/>
      <c r="I84" s="92"/>
      <c r="J84" s="93"/>
      <c r="K84" s="40"/>
    </row>
    <row r="85" spans="1:11" ht="15.75" x14ac:dyDescent="0.25">
      <c r="A85" s="40"/>
      <c r="B85" s="40"/>
      <c r="C85" s="91"/>
      <c r="D85" s="94"/>
      <c r="E85" s="41"/>
      <c r="F85" s="41"/>
      <c r="G85" s="44"/>
      <c r="H85" s="44"/>
      <c r="I85" s="95"/>
      <c r="J85" s="94"/>
      <c r="K85" s="40"/>
    </row>
    <row r="86" spans="1:11" ht="15.75" x14ac:dyDescent="0.25">
      <c r="A86" s="40"/>
      <c r="B86" s="40"/>
      <c r="C86" s="88"/>
      <c r="D86" s="93"/>
      <c r="E86" s="41"/>
      <c r="F86" s="41"/>
      <c r="G86" s="44"/>
      <c r="H86" s="44"/>
      <c r="I86" s="95"/>
      <c r="J86" s="94"/>
      <c r="K86" s="40"/>
    </row>
    <row r="87" spans="1:11" ht="15.75" x14ac:dyDescent="0.25">
      <c r="A87" s="51"/>
      <c r="B87" s="51"/>
      <c r="C87" s="91"/>
      <c r="D87" s="94"/>
      <c r="E87" s="41"/>
      <c r="F87" s="51"/>
      <c r="G87" s="52"/>
      <c r="H87" s="44"/>
      <c r="I87" s="95"/>
      <c r="J87" s="94"/>
      <c r="K87" s="51"/>
    </row>
    <row r="88" spans="1:11" ht="15.75" x14ac:dyDescent="0.25">
      <c r="A88" s="51"/>
      <c r="B88" s="51"/>
      <c r="C88" s="91"/>
      <c r="D88" s="94"/>
      <c r="E88" s="41"/>
      <c r="F88" s="51"/>
      <c r="G88" s="52"/>
      <c r="H88" s="44"/>
      <c r="I88" s="95"/>
      <c r="J88" s="94"/>
      <c r="K88" s="40"/>
    </row>
    <row r="89" spans="1:11" ht="15.75" x14ac:dyDescent="0.25">
      <c r="A89" s="51"/>
      <c r="B89" s="51"/>
      <c r="C89" s="91"/>
      <c r="D89" s="94"/>
      <c r="E89" s="41"/>
      <c r="F89" s="51"/>
      <c r="G89" s="52"/>
      <c r="H89" s="44"/>
      <c r="I89" s="95"/>
      <c r="J89" s="94"/>
      <c r="K89" s="51"/>
    </row>
    <row r="90" spans="1:11" ht="15.75" x14ac:dyDescent="0.25">
      <c r="A90" s="51"/>
      <c r="B90" s="51"/>
      <c r="C90" s="91"/>
      <c r="D90" s="94"/>
      <c r="E90" s="41"/>
      <c r="F90" s="51"/>
      <c r="G90" s="52"/>
      <c r="H90" s="52"/>
      <c r="I90" s="95"/>
      <c r="J90" s="94"/>
      <c r="K90" s="40"/>
    </row>
  </sheetData>
  <mergeCells count="98">
    <mergeCell ref="C90:D90"/>
    <mergeCell ref="I89:J89"/>
    <mergeCell ref="I90:J90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C81:D81"/>
    <mergeCell ref="I81:J81"/>
    <mergeCell ref="C82:D82"/>
    <mergeCell ref="I82:J82"/>
    <mergeCell ref="C83:D83"/>
    <mergeCell ref="I83:J83"/>
    <mergeCell ref="C78:D78"/>
    <mergeCell ref="I78:J78"/>
    <mergeCell ref="C79:D79"/>
    <mergeCell ref="I79:J79"/>
    <mergeCell ref="C80:D80"/>
    <mergeCell ref="I80:J8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23" customWidth="1"/>
    <col min="7" max="7" width="11.140625" customWidth="1"/>
    <col min="9" max="9" width="11.7109375" customWidth="1"/>
    <col min="10" max="10" width="8.5703125" customWidth="1"/>
    <col min="11" max="11" width="11.28515625" bestFit="1" customWidth="1"/>
  </cols>
  <sheetData>
    <row r="1" spans="1:14" ht="33" customHeight="1" x14ac:dyDescent="0.25"/>
    <row r="2" spans="1:14" ht="15.75" x14ac:dyDescent="0.25">
      <c r="A2" s="20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1"/>
      <c r="N2" s="21"/>
    </row>
    <row r="4" spans="1:14" ht="31.5" customHeight="1" x14ac:dyDescent="0.25"/>
    <row r="5" spans="1:14" ht="18" x14ac:dyDescent="0.25">
      <c r="B5" s="97"/>
      <c r="C5" s="98"/>
      <c r="D5" s="98"/>
      <c r="E5" s="98"/>
      <c r="F5" s="98"/>
      <c r="G5" s="99"/>
      <c r="H5" s="99"/>
      <c r="I5" s="2"/>
      <c r="K5" s="23"/>
    </row>
    <row r="7" spans="1:14" ht="15.75" x14ac:dyDescent="0.25">
      <c r="B7" s="33"/>
    </row>
    <row r="8" spans="1:14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</row>
    <row r="9" spans="1:14" ht="15.75" x14ac:dyDescent="0.25">
      <c r="A9" s="79"/>
      <c r="B9" s="80"/>
      <c r="C9" s="82"/>
      <c r="D9" s="26"/>
      <c r="E9" s="26"/>
      <c r="F9" s="26"/>
      <c r="G9" s="26"/>
      <c r="H9" s="29"/>
      <c r="I9" s="29"/>
      <c r="J9" s="83"/>
      <c r="K9" s="26"/>
      <c r="L9" s="85"/>
    </row>
    <row r="10" spans="1:14" ht="15.75" x14ac:dyDescent="0.25">
      <c r="A10" s="79"/>
      <c r="B10" s="81"/>
      <c r="C10" s="82"/>
      <c r="D10" s="26"/>
      <c r="E10" s="26"/>
      <c r="F10" s="26"/>
      <c r="G10" s="26"/>
      <c r="H10" s="26"/>
      <c r="I10" s="26"/>
      <c r="J10" s="84"/>
      <c r="K10" s="26"/>
      <c r="L10" s="86"/>
    </row>
    <row r="11" spans="1:14" ht="15.75" x14ac:dyDescent="0.25">
      <c r="A11" s="79"/>
      <c r="B11" s="80"/>
      <c r="C11" s="26"/>
      <c r="D11" s="82"/>
      <c r="E11" s="26"/>
      <c r="F11" s="26"/>
      <c r="G11" s="26"/>
      <c r="H11" s="26"/>
      <c r="I11" s="26"/>
      <c r="J11" s="83"/>
      <c r="K11" s="26"/>
      <c r="L11" s="85"/>
    </row>
    <row r="12" spans="1:14" ht="15.75" x14ac:dyDescent="0.25">
      <c r="A12" s="79"/>
      <c r="B12" s="81"/>
      <c r="C12" s="26"/>
      <c r="D12" s="82"/>
      <c r="E12" s="26"/>
      <c r="F12" s="26"/>
      <c r="G12" s="26"/>
      <c r="H12" s="26"/>
      <c r="I12" s="26"/>
      <c r="J12" s="84"/>
      <c r="K12" s="26"/>
      <c r="L12" s="86"/>
    </row>
    <row r="13" spans="1:14" ht="15.75" x14ac:dyDescent="0.25">
      <c r="A13" s="79"/>
      <c r="B13" s="80"/>
      <c r="C13" s="26"/>
      <c r="D13" s="26"/>
      <c r="E13" s="82"/>
      <c r="F13" s="26"/>
      <c r="G13" s="26"/>
      <c r="H13" s="26"/>
      <c r="I13" s="26"/>
      <c r="J13" s="83"/>
      <c r="K13" s="26"/>
      <c r="L13" s="85"/>
    </row>
    <row r="14" spans="1:14" ht="15.75" x14ac:dyDescent="0.25">
      <c r="A14" s="79"/>
      <c r="B14" s="81"/>
      <c r="C14" s="26"/>
      <c r="D14" s="26"/>
      <c r="E14" s="82"/>
      <c r="F14" s="26"/>
      <c r="G14" s="26"/>
      <c r="H14" s="26"/>
      <c r="I14" s="26"/>
      <c r="J14" s="84"/>
      <c r="K14" s="26"/>
      <c r="L14" s="86"/>
    </row>
    <row r="15" spans="1:14" ht="15.75" x14ac:dyDescent="0.25">
      <c r="A15" s="79"/>
      <c r="B15" s="80"/>
      <c r="C15" s="26"/>
      <c r="D15" s="26"/>
      <c r="E15" s="26"/>
      <c r="F15" s="82"/>
      <c r="G15" s="26"/>
      <c r="H15" s="26"/>
      <c r="I15" s="26"/>
      <c r="J15" s="83"/>
      <c r="K15" s="26"/>
      <c r="L15" s="85"/>
    </row>
    <row r="16" spans="1:14" ht="15.75" x14ac:dyDescent="0.25">
      <c r="A16" s="79"/>
      <c r="B16" s="81"/>
      <c r="C16" s="26"/>
      <c r="D16" s="26"/>
      <c r="E16" s="26"/>
      <c r="F16" s="82"/>
      <c r="G16" s="26"/>
      <c r="H16" s="26"/>
      <c r="I16" s="26"/>
      <c r="J16" s="84"/>
      <c r="K16" s="26"/>
      <c r="L16" s="86"/>
    </row>
    <row r="17" spans="1:12" ht="15.75" x14ac:dyDescent="0.25">
      <c r="A17" s="79"/>
      <c r="B17" s="80"/>
      <c r="C17" s="26"/>
      <c r="D17" s="26"/>
      <c r="E17" s="26"/>
      <c r="F17" s="26"/>
      <c r="G17" s="82"/>
      <c r="H17" s="30"/>
      <c r="I17" s="30"/>
      <c r="J17" s="83"/>
      <c r="K17" s="26"/>
      <c r="L17" s="85"/>
    </row>
    <row r="18" spans="1:12" ht="15.75" x14ac:dyDescent="0.25">
      <c r="A18" s="79"/>
      <c r="B18" s="81"/>
      <c r="C18" s="26"/>
      <c r="D18" s="26"/>
      <c r="E18" s="26"/>
      <c r="F18" s="26"/>
      <c r="G18" s="82"/>
      <c r="H18" s="30"/>
      <c r="I18" s="30"/>
      <c r="J18" s="84"/>
      <c r="K18" s="26"/>
      <c r="L18" s="86"/>
    </row>
    <row r="19" spans="1:12" ht="15.75" x14ac:dyDescent="0.25">
      <c r="A19" s="79"/>
      <c r="B19" s="80"/>
      <c r="C19" s="29"/>
      <c r="D19" s="26"/>
      <c r="E19" s="26"/>
      <c r="F19" s="26"/>
      <c r="G19" s="26"/>
      <c r="H19" s="82"/>
      <c r="I19" s="29"/>
      <c r="J19" s="83"/>
      <c r="K19" s="26"/>
      <c r="L19" s="85"/>
    </row>
    <row r="20" spans="1:12" ht="15.75" x14ac:dyDescent="0.25">
      <c r="A20" s="79"/>
      <c r="B20" s="81"/>
      <c r="C20" s="26"/>
      <c r="D20" s="26"/>
      <c r="E20" s="26"/>
      <c r="F20" s="26"/>
      <c r="G20" s="26"/>
      <c r="H20" s="82"/>
      <c r="I20" s="54"/>
      <c r="J20" s="84"/>
      <c r="K20" s="26"/>
      <c r="L20" s="86"/>
    </row>
    <row r="21" spans="1:12" ht="15.75" x14ac:dyDescent="0.25">
      <c r="A21" s="79"/>
      <c r="B21" s="80"/>
      <c r="C21" s="29"/>
      <c r="D21" s="26"/>
      <c r="E21" s="26"/>
      <c r="F21" s="26"/>
      <c r="G21" s="26"/>
      <c r="H21" s="29"/>
      <c r="I21" s="55"/>
      <c r="J21" s="83"/>
      <c r="K21" s="26"/>
      <c r="L21" s="85"/>
    </row>
    <row r="22" spans="1:12" ht="15.75" x14ac:dyDescent="0.25">
      <c r="A22" s="79"/>
      <c r="B22" s="81"/>
      <c r="C22" s="26"/>
      <c r="D22" s="26"/>
      <c r="E22" s="26"/>
      <c r="F22" s="26"/>
      <c r="G22" s="26"/>
      <c r="H22" s="26"/>
      <c r="I22" s="56"/>
      <c r="J22" s="84"/>
      <c r="K22" s="26"/>
      <c r="L22" s="86"/>
    </row>
    <row r="24" spans="1:12" x14ac:dyDescent="0.25">
      <c r="B24" s="32"/>
      <c r="C24" s="35"/>
      <c r="D24" s="32"/>
      <c r="E24" s="32"/>
      <c r="F24" s="32"/>
      <c r="G24" s="35"/>
      <c r="H24" s="32"/>
    </row>
    <row r="25" spans="1:12" x14ac:dyDescent="0.25">
      <c r="B25" s="32"/>
      <c r="C25" s="35"/>
      <c r="D25" s="32"/>
      <c r="E25" s="32"/>
      <c r="F25" s="35"/>
      <c r="G25" s="35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x14ac:dyDescent="0.25">
      <c r="B28" s="32"/>
      <c r="C28" s="34"/>
      <c r="D28" s="32"/>
      <c r="E28" s="32"/>
      <c r="F28" s="32"/>
      <c r="G28" s="32"/>
      <c r="H28" s="32"/>
    </row>
    <row r="29" spans="1:12" x14ac:dyDescent="0.25">
      <c r="B29" s="32"/>
      <c r="C29" s="34"/>
      <c r="D29" s="32"/>
      <c r="E29" s="32"/>
      <c r="F29" s="32"/>
      <c r="G29" s="32"/>
      <c r="H29" s="32"/>
    </row>
    <row r="30" spans="1:12" x14ac:dyDescent="0.25">
      <c r="B30" s="32"/>
      <c r="C30" s="34"/>
      <c r="D30" s="32"/>
      <c r="E30" s="32"/>
      <c r="F30" s="32"/>
      <c r="G30" s="32"/>
      <c r="H30" s="32"/>
    </row>
    <row r="33" spans="1:10" s="36" customFormat="1" ht="18" x14ac:dyDescent="0.25">
      <c r="B33" s="37"/>
    </row>
    <row r="34" spans="1:10" s="36" customFormat="1" ht="14.25" x14ac:dyDescent="0.2"/>
    <row r="35" spans="1:10" s="38" customFormat="1" ht="14.25" x14ac:dyDescent="0.2"/>
    <row r="36" spans="1:10" s="38" customFormat="1" ht="14.25" x14ac:dyDescent="0.2"/>
    <row r="37" spans="1:10" s="38" customFormat="1" ht="14.25" x14ac:dyDescent="0.2"/>
    <row r="38" spans="1:10" s="38" customFormat="1" ht="14.25" x14ac:dyDescent="0.2"/>
    <row r="39" spans="1:10" s="38" customFormat="1" ht="14.25" x14ac:dyDescent="0.2"/>
    <row r="40" spans="1:10" s="38" customFormat="1" ht="14.25" x14ac:dyDescent="0.2"/>
    <row r="41" spans="1:10" s="38" customFormat="1" ht="14.25" x14ac:dyDescent="0.2"/>
    <row r="42" spans="1:10" s="38" customFormat="1" ht="14.25" x14ac:dyDescent="0.2"/>
    <row r="43" spans="1:10" s="38" customFormat="1" ht="14.25" x14ac:dyDescent="0.2"/>
    <row r="44" spans="1:10" s="38" customFormat="1" ht="14.25" x14ac:dyDescent="0.2"/>
    <row r="45" spans="1:10" s="38" customFormat="1" ht="14.25" x14ac:dyDescent="0.2"/>
    <row r="46" spans="1:10" s="38" customFormat="1" ht="15.75" x14ac:dyDescent="0.25">
      <c r="A46"/>
      <c r="B46" s="1"/>
      <c r="C46"/>
      <c r="D46" s="39"/>
      <c r="E46" s="39"/>
      <c r="F46"/>
      <c r="G46"/>
      <c r="H46"/>
      <c r="I46"/>
      <c r="J46"/>
    </row>
    <row r="47" spans="1:10" s="14" customFormat="1" ht="15.75" x14ac:dyDescent="0.25">
      <c r="A47" s="40"/>
      <c r="B47" s="40"/>
      <c r="C47" s="88"/>
      <c r="D47" s="89"/>
      <c r="E47" s="41"/>
      <c r="F47" s="42"/>
      <c r="G47" s="40"/>
      <c r="H47" s="88"/>
      <c r="I47" s="89"/>
      <c r="J47" s="57"/>
    </row>
    <row r="48" spans="1:10" s="14" customFormat="1" ht="15.75" x14ac:dyDescent="0.25">
      <c r="A48" s="40"/>
      <c r="B48" s="40"/>
      <c r="C48" s="88"/>
      <c r="D48" s="96"/>
      <c r="E48" s="41"/>
      <c r="F48" s="41"/>
      <c r="G48" s="44"/>
      <c r="H48" s="90"/>
      <c r="I48" s="89"/>
      <c r="J48" s="40"/>
    </row>
    <row r="49" spans="1:10" s="14" customFormat="1" ht="15.75" x14ac:dyDescent="0.25">
      <c r="A49" s="40"/>
      <c r="B49" s="40"/>
      <c r="C49" s="88"/>
      <c r="D49" s="89"/>
      <c r="E49" s="41"/>
      <c r="F49" s="41"/>
      <c r="G49" s="44"/>
      <c r="H49" s="90"/>
      <c r="I49" s="89"/>
      <c r="J49" s="40"/>
    </row>
    <row r="50" spans="1:10" ht="15.75" x14ac:dyDescent="0.25">
      <c r="A50" s="40"/>
      <c r="B50" s="40"/>
      <c r="C50" s="88"/>
      <c r="D50" s="89"/>
      <c r="E50" s="41"/>
      <c r="F50" s="41"/>
      <c r="G50" s="44"/>
      <c r="H50" s="90"/>
      <c r="I50" s="89"/>
      <c r="J50" s="40"/>
    </row>
    <row r="51" spans="1:10" ht="15.75" x14ac:dyDescent="0.25">
      <c r="A51" s="40"/>
      <c r="B51" s="40"/>
      <c r="C51" s="88"/>
      <c r="D51" s="89"/>
      <c r="E51" s="41"/>
      <c r="F51" s="41"/>
      <c r="G51" s="44"/>
      <c r="H51" s="90"/>
      <c r="I51" s="89"/>
      <c r="J51" s="40"/>
    </row>
    <row r="52" spans="1:10" ht="15.75" x14ac:dyDescent="0.25">
      <c r="A52" s="40"/>
      <c r="B52" s="40"/>
      <c r="C52" s="88"/>
      <c r="D52" s="96"/>
      <c r="E52" s="41"/>
      <c r="F52" s="41"/>
      <c r="G52" s="44"/>
      <c r="H52" s="90"/>
      <c r="I52" s="89"/>
      <c r="J52" s="40"/>
    </row>
    <row r="53" spans="1:10" ht="15.75" x14ac:dyDescent="0.25">
      <c r="A53" s="40"/>
      <c r="B53" s="40"/>
      <c r="C53" s="88"/>
      <c r="D53" s="89"/>
      <c r="E53" s="41"/>
      <c r="F53" s="41"/>
      <c r="G53" s="44"/>
      <c r="H53" s="90"/>
      <c r="I53" s="89"/>
      <c r="J53" s="40"/>
    </row>
    <row r="54" spans="1:10" ht="15.75" x14ac:dyDescent="0.25">
      <c r="A54" s="40"/>
      <c r="B54" s="40"/>
      <c r="C54" s="88"/>
      <c r="D54" s="96"/>
      <c r="E54" s="41"/>
      <c r="F54" s="41"/>
      <c r="G54" s="44"/>
      <c r="H54" s="90"/>
      <c r="I54" s="89"/>
      <c r="J54" s="40"/>
    </row>
    <row r="57" spans="1:10" ht="15.75" x14ac:dyDescent="0.25">
      <c r="B57" s="46"/>
    </row>
    <row r="60" spans="1:10" ht="15.75" x14ac:dyDescent="0.25">
      <c r="B60" s="47"/>
    </row>
  </sheetData>
  <mergeCells count="52">
    <mergeCell ref="B2:L2"/>
    <mergeCell ref="A9:A10"/>
    <mergeCell ref="B9:B10"/>
    <mergeCell ref="C9:C10"/>
    <mergeCell ref="J9:J10"/>
    <mergeCell ref="L9:L10"/>
    <mergeCell ref="B5:H5"/>
    <mergeCell ref="A13:A14"/>
    <mergeCell ref="B13:B14"/>
    <mergeCell ref="E13:E14"/>
    <mergeCell ref="J13:J14"/>
    <mergeCell ref="L13:L14"/>
    <mergeCell ref="A11:A12"/>
    <mergeCell ref="B11:B12"/>
    <mergeCell ref="D11:D12"/>
    <mergeCell ref="J11:J12"/>
    <mergeCell ref="L11:L12"/>
    <mergeCell ref="A21:A22"/>
    <mergeCell ref="B21:B22"/>
    <mergeCell ref="J21:J22"/>
    <mergeCell ref="L21:L22"/>
    <mergeCell ref="A15:A16"/>
    <mergeCell ref="B15:B16"/>
    <mergeCell ref="F15:F16"/>
    <mergeCell ref="J15:J16"/>
    <mergeCell ref="L15:L16"/>
    <mergeCell ref="A17:A18"/>
    <mergeCell ref="B17:B18"/>
    <mergeCell ref="G17:G18"/>
    <mergeCell ref="J17:J18"/>
    <mergeCell ref="L17:L18"/>
    <mergeCell ref="A19:A20"/>
    <mergeCell ref="B19:B20"/>
    <mergeCell ref="C54:D54"/>
    <mergeCell ref="H54:I54"/>
    <mergeCell ref="C50:D50"/>
    <mergeCell ref="H50:I50"/>
    <mergeCell ref="C51:D51"/>
    <mergeCell ref="H51:I51"/>
    <mergeCell ref="C52:D52"/>
    <mergeCell ref="H52:I52"/>
    <mergeCell ref="J19:J20"/>
    <mergeCell ref="L19:L20"/>
    <mergeCell ref="H19:H20"/>
    <mergeCell ref="C53:D53"/>
    <mergeCell ref="H53:I53"/>
    <mergeCell ref="C47:D47"/>
    <mergeCell ref="H47:I47"/>
    <mergeCell ref="C48:D48"/>
    <mergeCell ref="H48:I48"/>
    <mergeCell ref="C49:D49"/>
    <mergeCell ref="H49:I49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C20" sqref="C20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94</v>
      </c>
    </row>
    <row r="3" spans="1:11" x14ac:dyDescent="0.25">
      <c r="A3" s="4"/>
      <c r="B3" s="4"/>
      <c r="C3" s="4" t="s">
        <v>0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</row>
    <row r="4" spans="1:11" x14ac:dyDescent="0.25">
      <c r="A4" s="4">
        <v>1</v>
      </c>
      <c r="B4" s="4" t="s">
        <v>38</v>
      </c>
      <c r="C4" s="4">
        <v>25</v>
      </c>
      <c r="D4" s="4">
        <v>20</v>
      </c>
      <c r="E4" s="4">
        <v>12.9</v>
      </c>
      <c r="F4" s="4"/>
      <c r="G4" s="4"/>
      <c r="H4" s="4"/>
      <c r="I4" s="4">
        <f>SUM(C4:H4)</f>
        <v>57.9</v>
      </c>
      <c r="J4" s="4"/>
      <c r="K4" s="4">
        <f>I4-J4</f>
        <v>57.9</v>
      </c>
    </row>
    <row r="5" spans="1:11" x14ac:dyDescent="0.25">
      <c r="A5" s="4">
        <v>2</v>
      </c>
      <c r="B5" s="4" t="s">
        <v>21</v>
      </c>
      <c r="C5" s="4">
        <v>20</v>
      </c>
      <c r="D5" s="4">
        <v>9</v>
      </c>
      <c r="E5" s="4">
        <v>9</v>
      </c>
      <c r="F5" s="4"/>
      <c r="G5" s="4"/>
      <c r="H5" s="4"/>
      <c r="I5" s="4">
        <f>SUM(C5:H5)</f>
        <v>38</v>
      </c>
      <c r="J5" s="4"/>
      <c r="K5" s="4">
        <f>I5-J5</f>
        <v>38</v>
      </c>
    </row>
    <row r="6" spans="1:11" x14ac:dyDescent="0.25">
      <c r="A6" s="4">
        <v>3</v>
      </c>
      <c r="B6" s="4" t="s">
        <v>81</v>
      </c>
      <c r="C6" s="4">
        <v>6</v>
      </c>
      <c r="D6" s="4">
        <v>25</v>
      </c>
      <c r="E6" s="4">
        <v>3.2</v>
      </c>
      <c r="F6" s="4"/>
      <c r="G6" s="4"/>
      <c r="H6" s="4"/>
      <c r="I6" s="4">
        <f>SUM(C6:H6)</f>
        <v>34.200000000000003</v>
      </c>
      <c r="J6" s="4"/>
      <c r="K6" s="4">
        <f>I6-J6</f>
        <v>34.200000000000003</v>
      </c>
    </row>
    <row r="7" spans="1:11" x14ac:dyDescent="0.25">
      <c r="A7" s="4">
        <v>4</v>
      </c>
      <c r="B7" s="4" t="s">
        <v>83</v>
      </c>
      <c r="C7" s="4">
        <v>9</v>
      </c>
      <c r="D7" s="4"/>
      <c r="E7" s="4">
        <v>17.5</v>
      </c>
      <c r="F7" s="4"/>
      <c r="G7" s="4"/>
      <c r="H7" s="4"/>
      <c r="I7" s="4">
        <f>SUM(C7:H7)</f>
        <v>26.5</v>
      </c>
      <c r="J7" s="4"/>
      <c r="K7" s="4">
        <f>I7-J7</f>
        <v>26.5</v>
      </c>
    </row>
    <row r="8" spans="1:11" x14ac:dyDescent="0.25">
      <c r="A8" s="4">
        <v>5</v>
      </c>
      <c r="B8" s="50" t="s">
        <v>106</v>
      </c>
      <c r="C8" s="4">
        <v>16</v>
      </c>
      <c r="D8" s="4"/>
      <c r="E8" s="4"/>
      <c r="F8" s="4"/>
      <c r="G8" s="4"/>
      <c r="H8" s="4"/>
      <c r="I8" s="4">
        <f>SUM(C8:H8)</f>
        <v>16</v>
      </c>
      <c r="J8" s="4"/>
      <c r="K8" s="4">
        <f>I8-J8</f>
        <v>16</v>
      </c>
    </row>
    <row r="9" spans="1:11" x14ac:dyDescent="0.25">
      <c r="A9" s="4">
        <v>6</v>
      </c>
      <c r="B9" s="4" t="s">
        <v>225</v>
      </c>
      <c r="C9" s="4"/>
      <c r="D9" s="4">
        <v>16</v>
      </c>
      <c r="E9" s="4"/>
      <c r="F9" s="4"/>
      <c r="G9" s="4"/>
      <c r="H9" s="4"/>
      <c r="I9" s="4">
        <f>SUM(C9:H9)</f>
        <v>16</v>
      </c>
      <c r="J9" s="4"/>
      <c r="K9" s="4">
        <f>I9-J9</f>
        <v>16</v>
      </c>
    </row>
    <row r="10" spans="1:11" x14ac:dyDescent="0.25">
      <c r="A10" s="4">
        <v>7</v>
      </c>
      <c r="B10" s="4" t="s">
        <v>45</v>
      </c>
      <c r="C10" s="4"/>
      <c r="D10" s="4">
        <v>12</v>
      </c>
      <c r="E10" s="4">
        <v>1.4</v>
      </c>
      <c r="F10" s="4"/>
      <c r="G10" s="4"/>
      <c r="H10" s="4"/>
      <c r="I10" s="4">
        <f>SUM(C10:H10)</f>
        <v>13.4</v>
      </c>
      <c r="J10" s="4"/>
      <c r="K10" s="4">
        <f>I10-J10</f>
        <v>13.4</v>
      </c>
    </row>
    <row r="11" spans="1:11" x14ac:dyDescent="0.25">
      <c r="A11" s="4">
        <v>8</v>
      </c>
      <c r="B11" s="50" t="s">
        <v>105</v>
      </c>
      <c r="C11" s="4">
        <v>12</v>
      </c>
      <c r="D11" s="4"/>
      <c r="E11" s="4"/>
      <c r="F11" s="4"/>
      <c r="G11" s="4"/>
      <c r="H11" s="4"/>
      <c r="I11" s="4">
        <f>SUM(C11:H11)</f>
        <v>12</v>
      </c>
      <c r="J11" s="4"/>
      <c r="K11" s="4">
        <f>I11-J11</f>
        <v>12</v>
      </c>
    </row>
    <row r="12" spans="1:11" x14ac:dyDescent="0.25">
      <c r="A12" s="4">
        <v>9</v>
      </c>
      <c r="B12" s="4" t="s">
        <v>88</v>
      </c>
      <c r="C12" s="4">
        <v>3</v>
      </c>
      <c r="D12" s="4"/>
      <c r="E12" s="4">
        <v>5.7</v>
      </c>
      <c r="F12" s="4"/>
      <c r="G12" s="4"/>
      <c r="H12" s="4"/>
      <c r="I12" s="4">
        <f>SUM(C12:H12)</f>
        <v>8.6999999999999993</v>
      </c>
      <c r="J12" s="4"/>
      <c r="K12" s="4">
        <f>I12-J12</f>
        <v>8.6999999999999993</v>
      </c>
    </row>
    <row r="13" spans="1:11" x14ac:dyDescent="0.25">
      <c r="A13" s="4">
        <v>10</v>
      </c>
      <c r="B13" s="4" t="s">
        <v>84</v>
      </c>
      <c r="C13" s="4">
        <v>4</v>
      </c>
      <c r="D13" s="4">
        <v>3</v>
      </c>
      <c r="E13" s="4"/>
      <c r="F13" s="4"/>
      <c r="G13" s="4"/>
      <c r="H13" s="4"/>
      <c r="I13" s="4">
        <f>SUM(C13:H13)</f>
        <v>7</v>
      </c>
      <c r="J13" s="4"/>
      <c r="K13" s="4">
        <f>I13-J13</f>
        <v>7</v>
      </c>
    </row>
    <row r="14" spans="1:11" x14ac:dyDescent="0.25">
      <c r="A14" s="4">
        <v>11</v>
      </c>
      <c r="B14" s="4" t="s">
        <v>34</v>
      </c>
      <c r="C14" s="4"/>
      <c r="D14" s="4">
        <v>6</v>
      </c>
      <c r="E14" s="4"/>
      <c r="F14" s="4"/>
      <c r="G14" s="4"/>
      <c r="H14" s="4"/>
      <c r="I14" s="4">
        <f>SUM(C14:H14)</f>
        <v>6</v>
      </c>
      <c r="J14" s="4"/>
      <c r="K14" s="4">
        <f>I14-J14</f>
        <v>6</v>
      </c>
    </row>
    <row r="15" spans="1:11" x14ac:dyDescent="0.25">
      <c r="A15" s="4">
        <v>12</v>
      </c>
      <c r="B15" s="4" t="s">
        <v>189</v>
      </c>
      <c r="C15" s="4"/>
      <c r="D15" s="4">
        <v>4</v>
      </c>
      <c r="E15" s="4"/>
      <c r="F15" s="4"/>
      <c r="G15" s="4"/>
      <c r="H15" s="4"/>
      <c r="I15" s="4">
        <f>SUM(C15:H15)</f>
        <v>4</v>
      </c>
      <c r="J15" s="4"/>
      <c r="K15" s="4">
        <f>I15-J15</f>
        <v>4</v>
      </c>
    </row>
    <row r="16" spans="1:11" x14ac:dyDescent="0.25">
      <c r="A16" s="4">
        <v>13</v>
      </c>
      <c r="B16" s="4" t="s">
        <v>226</v>
      </c>
      <c r="C16" s="4"/>
      <c r="D16" s="4">
        <v>2.4</v>
      </c>
      <c r="E16" s="4"/>
      <c r="F16" s="4"/>
      <c r="G16" s="4"/>
      <c r="H16" s="4"/>
      <c r="I16" s="4">
        <f>SUM(C16:H16)</f>
        <v>2.4</v>
      </c>
      <c r="J16" s="4"/>
      <c r="K16" s="4">
        <f>I16-J16</f>
        <v>2.4</v>
      </c>
    </row>
    <row r="17" spans="1:11" x14ac:dyDescent="0.25">
      <c r="A17" s="4">
        <v>14</v>
      </c>
      <c r="B17" s="4" t="s">
        <v>46</v>
      </c>
      <c r="C17" s="4">
        <v>2.25</v>
      </c>
      <c r="D17" s="4"/>
      <c r="E17" s="4"/>
      <c r="F17" s="4"/>
      <c r="G17" s="4"/>
      <c r="H17" s="4"/>
      <c r="I17" s="4">
        <f>SUM(C17:H17)</f>
        <v>2.25</v>
      </c>
      <c r="J17" s="4"/>
      <c r="K17" s="4">
        <f>I17-J17</f>
        <v>2.25</v>
      </c>
    </row>
    <row r="18" spans="1:11" x14ac:dyDescent="0.25">
      <c r="A18" s="4">
        <v>15</v>
      </c>
      <c r="B18" s="4" t="s">
        <v>95</v>
      </c>
      <c r="C18" s="4">
        <v>0.75</v>
      </c>
      <c r="D18" s="4">
        <v>1.2</v>
      </c>
      <c r="E18" s="4"/>
      <c r="F18" s="4"/>
      <c r="G18" s="4"/>
      <c r="H18" s="4"/>
      <c r="I18" s="4">
        <f>SUM(C18:H18)</f>
        <v>1.95</v>
      </c>
      <c r="J18" s="4"/>
      <c r="K18" s="4">
        <f>I18-J18</f>
        <v>1.95</v>
      </c>
    </row>
    <row r="19" spans="1:11" x14ac:dyDescent="0.25">
      <c r="A19" s="4">
        <v>16</v>
      </c>
      <c r="B19" s="4" t="s">
        <v>190</v>
      </c>
      <c r="C19" s="4"/>
      <c r="D19" s="4">
        <v>1.8</v>
      </c>
      <c r="E19" s="4"/>
      <c r="F19" s="4"/>
      <c r="G19" s="4"/>
      <c r="H19" s="4"/>
      <c r="I19" s="4">
        <f>SUM(C19:H19)</f>
        <v>1.8</v>
      </c>
      <c r="J19" s="4"/>
      <c r="K19" s="4">
        <f>I19-J19</f>
        <v>1.8</v>
      </c>
    </row>
    <row r="20" spans="1:11" x14ac:dyDescent="0.25">
      <c r="A20" s="4">
        <v>17</v>
      </c>
      <c r="B20" s="4" t="s">
        <v>157</v>
      </c>
      <c r="C20" s="4"/>
      <c r="D20" s="4">
        <v>0.6</v>
      </c>
      <c r="E20" s="4">
        <v>1</v>
      </c>
      <c r="F20" s="4"/>
      <c r="G20" s="4"/>
      <c r="H20" s="4"/>
      <c r="I20" s="4">
        <f>SUM(C20:H20)</f>
        <v>1.6</v>
      </c>
      <c r="J20" s="4"/>
      <c r="K20" s="4">
        <f>I20-J20</f>
        <v>1.6</v>
      </c>
    </row>
    <row r="21" spans="1:11" x14ac:dyDescent="0.25">
      <c r="A21" s="4">
        <v>18</v>
      </c>
      <c r="B21" s="4" t="s">
        <v>107</v>
      </c>
      <c r="C21" s="4">
        <v>1.5</v>
      </c>
      <c r="D21" s="4"/>
      <c r="E21" s="4"/>
      <c r="F21" s="4"/>
      <c r="G21" s="4"/>
      <c r="H21" s="4"/>
      <c r="I21" s="4">
        <f>SUM(C21:H21)</f>
        <v>1.5</v>
      </c>
      <c r="J21" s="4"/>
      <c r="K21" s="4">
        <f>I21-J21</f>
        <v>1.5</v>
      </c>
    </row>
    <row r="22" spans="1:11" x14ac:dyDescent="0.25">
      <c r="A22" s="4">
        <v>15</v>
      </c>
      <c r="B22" s="4" t="s">
        <v>24</v>
      </c>
      <c r="C22" s="4"/>
      <c r="D22" s="4"/>
      <c r="E22" s="4"/>
      <c r="F22" s="4"/>
      <c r="G22" s="4"/>
      <c r="H22" s="4"/>
      <c r="I22" s="4">
        <f>SUM(C22:H22)</f>
        <v>0</v>
      </c>
      <c r="J22" s="4"/>
      <c r="K22" s="4">
        <f>I22-J22</f>
        <v>0</v>
      </c>
    </row>
  </sheetData>
  <sortState ref="A4:K22">
    <sortCondition descending="1" ref="K4:K2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2022-05-30T19:26:17Z</dcterms:modified>
</cp:coreProperties>
</file>